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codeName="ThisWorkbook"/>
  <mc:AlternateContent xmlns:mc="http://schemas.openxmlformats.org/markup-compatibility/2006">
    <mc:Choice Requires="x15">
      <x15ac:absPath xmlns:x15ac="http://schemas.microsoft.com/office/spreadsheetml/2010/11/ac" url="/Users/michellehammitt/CACI Dropbox/Michelle Hammitt/CACI Employee Documents/Expense Report/"/>
    </mc:Choice>
  </mc:AlternateContent>
  <xr:revisionPtr revIDLastSave="0" documentId="8_{DA657BF3-9DCD-AE4F-9704-D94DF2893AD5}" xr6:coauthVersionLast="45" xr6:coauthVersionMax="45" xr10:uidLastSave="{00000000-0000-0000-0000-000000000000}"/>
  <bookViews>
    <workbookView xWindow="280" yWindow="460" windowWidth="28800" windowHeight="15840" activeTab="1" xr2:uid="{00000000-000D-0000-FFFF-FFFF00000000}"/>
  </bookViews>
  <sheets>
    <sheet name="Config" sheetId="5" state="hidden" r:id="rId1"/>
    <sheet name="Expense report" sheetId="1" r:id="rId2"/>
    <sheet name="Instructions" sheetId="3" r:id="rId3"/>
    <sheet name="Class List" sheetId="2" state="hidden" r:id="rId4"/>
    <sheet name="Sheet1" sheetId="4" state="hidden" r:id="rId5"/>
  </sheets>
  <definedNames>
    <definedName name="AccountList">'Class List'!$C$1:$C$8</definedName>
    <definedName name="ClassList">'Class List'!$A$1:$A$13</definedName>
    <definedName name="enable">Config!$B$1</definedName>
    <definedName name="end_scan">'Expense report'!$O$53</definedName>
    <definedName name="formatting">'Expense report'!$V$24</definedName>
    <definedName name="GrantList">'Class List'!$B$1:$B$7</definedName>
    <definedName name="HOURS">'Class List'!$D$2:$D$34</definedName>
    <definedName name="init_scan">'Expense report'!$G$24</definedName>
    <definedName name="_xlnm.Print_Area" localSheetId="3">'Class List'!$A$1:$A$10</definedName>
    <definedName name="_xlnm.Print_Area" localSheetId="1">'Expense report'!$A$1:$Q$76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8" i="1" l="1"/>
  <c r="K29" i="1"/>
  <c r="K30" i="1"/>
  <c r="K31" i="1"/>
  <c r="K32" i="1"/>
  <c r="K33" i="1"/>
  <c r="K34" i="1"/>
  <c r="K35" i="1"/>
  <c r="K36" i="1"/>
  <c r="K37" i="1"/>
  <c r="K38" i="1"/>
  <c r="K39" i="1"/>
  <c r="K40" i="1"/>
  <c r="K41" i="1"/>
  <c r="K42" i="1"/>
  <c r="K43" i="1"/>
  <c r="K44" i="1"/>
  <c r="K45" i="1"/>
  <c r="K46" i="1"/>
  <c r="K47" i="1"/>
  <c r="K48" i="1"/>
  <c r="K49" i="1"/>
  <c r="K50" i="1"/>
  <c r="K51" i="1"/>
  <c r="K52" i="1"/>
  <c r="H47" i="1"/>
  <c r="H28" i="1"/>
  <c r="O28" i="1" s="1"/>
  <c r="H26" i="1"/>
  <c r="H25" i="1"/>
  <c r="H27" i="1"/>
  <c r="J53" i="1" a="1"/>
  <c r="G53" i="1" a="1"/>
  <c r="L53" i="1" a="1"/>
  <c r="I53" i="1" a="1"/>
  <c r="M53" i="1" a="1"/>
  <c r="N53" i="1" a="1"/>
  <c r="K53" i="1" a="1"/>
  <c r="O47" i="1" l="1"/>
  <c r="O25" i="1"/>
  <c r="I53" i="1"/>
  <c r="J53" i="1"/>
  <c r="L53" i="1"/>
  <c r="M53" i="1"/>
  <c r="N53" i="1"/>
  <c r="G53" i="1"/>
  <c r="K53" i="1"/>
  <c r="H48" i="1"/>
  <c r="O48" i="1" s="1"/>
  <c r="H49" i="1"/>
  <c r="O49" i="1" s="1"/>
  <c r="H50" i="1"/>
  <c r="O50" i="1" s="1"/>
  <c r="H51" i="1"/>
  <c r="O51" i="1" s="1"/>
  <c r="H52" i="1"/>
  <c r="O52" i="1" s="1"/>
  <c r="K25" i="1"/>
  <c r="K26" i="1"/>
  <c r="O26" i="1" s="1"/>
  <c r="K27" i="1" l="1"/>
  <c r="O27" i="1" s="1"/>
  <c r="H40" i="1" l="1"/>
  <c r="O40" i="1" s="1"/>
  <c r="H35" i="1"/>
  <c r="O35" i="1" s="1"/>
  <c r="H29" i="1"/>
  <c r="O29" i="1" s="1"/>
  <c r="H43" i="1"/>
  <c r="O43" i="1" s="1"/>
  <c r="H30" i="1"/>
  <c r="O30" i="1" s="1"/>
  <c r="H31" i="1"/>
  <c r="O31" i="1" s="1"/>
  <c r="H32" i="1"/>
  <c r="O32" i="1" s="1"/>
  <c r="H33" i="1"/>
  <c r="O33" i="1" s="1"/>
  <c r="H34" i="1"/>
  <c r="O34" i="1" s="1"/>
  <c r="H36" i="1"/>
  <c r="O36" i="1" s="1"/>
  <c r="H37" i="1"/>
  <c r="O37" i="1" s="1"/>
  <c r="H38" i="1"/>
  <c r="O38" i="1" s="1"/>
  <c r="H39" i="1"/>
  <c r="O39" i="1" s="1"/>
  <c r="H41" i="1"/>
  <c r="O41" i="1" s="1"/>
  <c r="H42" i="1"/>
  <c r="O42" i="1" s="1"/>
  <c r="H44" i="1"/>
  <c r="O44" i="1" s="1"/>
  <c r="H45" i="1"/>
  <c r="O45" i="1" s="1"/>
  <c r="H46" i="1"/>
  <c r="O46" i="1" s="1"/>
  <c r="O56" i="1" a="1"/>
  <c r="H53" i="1" a="1"/>
  <c r="O56" i="1" l="1"/>
  <c r="H53" i="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<sst xmlns="http://schemas.openxmlformats.org/spreadsheetml/2006/main" count="240" uniqueCount="163">
  <si>
    <t>Account</t>
  </si>
  <si>
    <t>Meals</t>
  </si>
  <si>
    <t>Hotel</t>
  </si>
  <si>
    <t>Total</t>
  </si>
  <si>
    <t xml:space="preserve">NOTES: </t>
  </si>
  <si>
    <t>Class</t>
  </si>
  <si>
    <t xml:space="preserve"> </t>
  </si>
  <si>
    <t>Grants:  AG</t>
  </si>
  <si>
    <t>Grants:  DCFS</t>
  </si>
  <si>
    <t>Grants:  MRCAC</t>
  </si>
  <si>
    <t>Grants:  NCA</t>
  </si>
  <si>
    <t>Training:  Champions of Children</t>
  </si>
  <si>
    <t>Training:  Directors Conference</t>
  </si>
  <si>
    <t>Training:  MDT Facilitators Training</t>
  </si>
  <si>
    <t>CLASS LIST</t>
  </si>
  <si>
    <t>Position:</t>
  </si>
  <si>
    <t>W9 Received (if needed)</t>
  </si>
  <si>
    <t>☐</t>
  </si>
  <si>
    <t>Yes</t>
  </si>
  <si>
    <t>No</t>
  </si>
  <si>
    <t>Check One</t>
  </si>
  <si>
    <t>Training:  Annual Advocate Training</t>
  </si>
  <si>
    <t>ACCOUNT LIST</t>
  </si>
  <si>
    <t>**THIS IS TO BE USED ONLY BY CACI STAFF**</t>
  </si>
  <si>
    <t xml:space="preserve">  </t>
  </si>
  <si>
    <t xml:space="preserve"> Name</t>
  </si>
  <si>
    <t xml:space="preserve"> Address:</t>
  </si>
  <si>
    <t xml:space="preserve"> City, State, Zip</t>
  </si>
  <si>
    <t xml:space="preserve">                                         Name of Training/Event/Etc and Role of Person being reimbursed</t>
  </si>
  <si>
    <t>Other</t>
  </si>
  <si>
    <t>Grants:  VOCA</t>
  </si>
  <si>
    <t>Grant</t>
  </si>
  <si>
    <t>GRANT LIST</t>
  </si>
  <si>
    <t>Training:  Advocate Forensic Interview</t>
  </si>
  <si>
    <t xml:space="preserve">Training:  MDT Facilitator Round Table  </t>
  </si>
  <si>
    <t>Training:  Advocate Round Table</t>
  </si>
  <si>
    <t>Training:  TF-CBT</t>
  </si>
  <si>
    <t>Training:  Screening Forms - Trauma Check List</t>
  </si>
  <si>
    <t>Training:  NCA Accreditation Standards</t>
  </si>
  <si>
    <t>Training:  Peer Review</t>
  </si>
  <si>
    <t>I certify that the above is a true statement of reasonable and necessary travel expenses incurred in the performance official duties for CACI and has not been submitted to another organization for reimbursement.</t>
  </si>
  <si>
    <t xml:space="preserve">Signed </t>
  </si>
  <si>
    <t xml:space="preserve">Date </t>
  </si>
  <si>
    <t>INSTRUCTIONS</t>
  </si>
  <si>
    <t>Since no policy can cover every conceivable circumstance, it is anticipated that occasionally there will occur a unique situation. Questions should be directed to CACI Office Administrator, Michelle Hammitt.</t>
  </si>
  <si>
    <r>
      <t xml:space="preserve">The most economical form of transportation </t>
    </r>
    <r>
      <rPr>
        <b/>
        <sz val="12"/>
        <color indexed="10"/>
        <rFont val="Arial"/>
        <family val="2"/>
      </rPr>
      <t>MUST</t>
    </r>
    <r>
      <rPr>
        <sz val="12"/>
        <rFont val="Cambria"/>
        <family val="1"/>
      </rPr>
      <t xml:space="preserve"> be used. For travel by air or train, this is generally coach/economy</t>
    </r>
  </si>
  <si>
    <r>
      <t xml:space="preserve">Expenses for mileage by auto will be reimbursed at the current federal per diem rate. This rate is determined by the IRS and available at </t>
    </r>
    <r>
      <rPr>
        <u/>
        <sz val="12"/>
        <rFont val="Cambria"/>
        <family val="1"/>
      </rPr>
      <t>www.gsa.gov</t>
    </r>
    <r>
      <rPr>
        <sz val="12"/>
        <rFont val="Cambria"/>
        <family val="1"/>
      </rPr>
      <t>.  Documentation of the distance traveled</t>
    </r>
    <r>
      <rPr>
        <b/>
        <sz val="12"/>
        <rFont val="Cambria"/>
        <family val="1"/>
      </rPr>
      <t xml:space="preserve"> </t>
    </r>
    <r>
      <rPr>
        <b/>
        <sz val="12"/>
        <color indexed="10"/>
        <rFont val="Arial"/>
        <family val="2"/>
      </rPr>
      <t>MUST</t>
    </r>
    <r>
      <rPr>
        <sz val="12"/>
        <rFont val="Cambria"/>
        <family val="1"/>
      </rPr>
      <t xml:space="preserve"> be provided by submitting a MapQuest with your beginning and final destination (each way)</t>
    </r>
  </si>
  <si>
    <r>
      <t xml:space="preserve">Baggage fees will </t>
    </r>
    <r>
      <rPr>
        <b/>
        <sz val="12"/>
        <color indexed="10"/>
        <rFont val="Arial"/>
        <family val="2"/>
      </rPr>
      <t>NOT</t>
    </r>
    <r>
      <rPr>
        <sz val="12"/>
        <rFont val="Cambria"/>
        <family val="1"/>
      </rPr>
      <t xml:space="preserve"> be reimbursed for trips that only require a one or two night stay.  If the airline you are traveling on charges for both checked and carry-on baggage, you must choose the least inexpensive method.</t>
    </r>
  </si>
  <si>
    <r>
      <rPr>
        <b/>
        <sz val="14"/>
        <rFont val="Arial"/>
        <family val="2"/>
      </rPr>
      <t>LODGING:</t>
    </r>
    <r>
      <rPr>
        <sz val="14"/>
        <rFont val="Arial"/>
        <family val="2"/>
      </rPr>
      <t xml:space="preserve">    </t>
    </r>
  </si>
  <si>
    <r>
      <rPr>
        <b/>
        <sz val="14"/>
        <rFont val="Arial"/>
        <family val="2"/>
      </rPr>
      <t>TRANSPORTATION:</t>
    </r>
    <r>
      <rPr>
        <sz val="14"/>
        <rFont val="Arial"/>
        <family val="2"/>
      </rPr>
      <t xml:space="preserve">    </t>
    </r>
  </si>
  <si>
    <t>On most occasions, CACI will take care of the lodging of our trainers, speakers, guests, etc.   Should there be an instance where someone would have to make their own, the folllowing rules would apply:</t>
  </si>
  <si>
    <r>
      <rPr>
        <sz val="7"/>
        <rFont val="Cambria"/>
        <family val="1"/>
      </rPr>
      <t> </t>
    </r>
    <r>
      <rPr>
        <sz val="12"/>
        <rFont val="Cambria"/>
        <family val="1"/>
      </rPr>
      <t>Individuals are responsible for incidental expenses charged to their hotel room (i.e., refrigerator, movies, telephone, laundry, valet, bar, etc.)</t>
    </r>
  </si>
  <si>
    <r>
      <t xml:space="preserve">CACI will reimburse </t>
    </r>
    <r>
      <rPr>
        <b/>
        <sz val="12"/>
        <color indexed="10"/>
        <rFont val="Arial"/>
        <family val="2"/>
      </rPr>
      <t>ONLY</t>
    </r>
    <r>
      <rPr>
        <sz val="12"/>
        <rFont val="Cambria"/>
        <family val="1"/>
      </rPr>
      <t xml:space="preserve"> lodging costs that are up to the federal nightly per diem rate for the location and date of the training plus taxes only.      If the lodging cost is MORE than the federal nightly per diem rate - CACI will </t>
    </r>
    <r>
      <rPr>
        <b/>
        <sz val="12"/>
        <color indexed="10"/>
        <rFont val="Arial"/>
        <family val="2"/>
      </rPr>
      <t>NOT</t>
    </r>
    <r>
      <rPr>
        <sz val="12"/>
        <rFont val="Cambria"/>
        <family val="1"/>
      </rPr>
      <t xml:space="preserve"> be able to reimburse </t>
    </r>
    <r>
      <rPr>
        <b/>
        <sz val="12"/>
        <color indexed="10"/>
        <rFont val="Arial"/>
        <family val="2"/>
      </rPr>
      <t>ANY</t>
    </r>
    <r>
      <rPr>
        <sz val="12"/>
        <rFont val="Cambria"/>
        <family val="1"/>
      </rPr>
      <t xml:space="preserve"> of the charge. </t>
    </r>
  </si>
  <si>
    <t>MM/DD/YY</t>
  </si>
  <si>
    <t>Training:  MDT Training</t>
  </si>
  <si>
    <t>Training:  CACI Staff Retreat</t>
  </si>
  <si>
    <t>Hours</t>
  </si>
  <si>
    <t>FOR</t>
  </si>
  <si>
    <t>CACI</t>
  </si>
  <si>
    <t>USE</t>
  </si>
  <si>
    <t>ONLY TO</t>
  </si>
  <si>
    <t>BE USED</t>
  </si>
  <si>
    <t>IF INSTRUCTED</t>
  </si>
  <si>
    <t>HOURS</t>
  </si>
  <si>
    <t>Mileage Amount</t>
  </si>
  <si>
    <t xml:space="preserve">                               (To be completed by CACI staff person)</t>
  </si>
  <si>
    <t>CACI Staff :</t>
  </si>
  <si>
    <t xml:space="preserve">   30 days of first expenditure incurred</t>
  </si>
  <si>
    <r>
      <t xml:space="preserve">* Expense Reports are </t>
    </r>
    <r>
      <rPr>
        <b/>
        <sz val="13"/>
        <color indexed="10"/>
        <rFont val="Arial"/>
        <family val="2"/>
      </rPr>
      <t>due</t>
    </r>
    <r>
      <rPr>
        <b/>
        <sz val="13"/>
        <color indexed="8"/>
        <rFont val="Cambria"/>
        <family val="1"/>
      </rPr>
      <t xml:space="preserve"> no later than </t>
    </r>
  </si>
  <si>
    <r>
      <rPr>
        <b/>
        <sz val="14"/>
        <rFont val="Arial"/>
        <family val="2"/>
      </rPr>
      <t>TIME KEEPING:</t>
    </r>
    <r>
      <rPr>
        <sz val="14"/>
        <rFont val="Arial"/>
        <family val="2"/>
      </rPr>
      <t xml:space="preserve">    </t>
    </r>
  </si>
  <si>
    <t>If you have been asked to keep a record of your time for CACI, the drop down menu only allows for 1/4 increments of time and goes up to an 8 hour day</t>
  </si>
  <si>
    <r>
      <t xml:space="preserve">CACI will reimburse hourly expenses </t>
    </r>
    <r>
      <rPr>
        <b/>
        <sz val="12"/>
        <color indexed="10"/>
        <rFont val="Arial"/>
        <family val="2"/>
      </rPr>
      <t>ONLY</t>
    </r>
    <r>
      <rPr>
        <sz val="12"/>
        <rFont val="Cambria"/>
        <family val="1"/>
      </rPr>
      <t xml:space="preserve"> to those that have been previously approved for contractual work.     You</t>
    </r>
    <r>
      <rPr>
        <b/>
        <sz val="12"/>
        <rFont val="Cambria"/>
        <family val="1"/>
      </rPr>
      <t xml:space="preserve"> </t>
    </r>
    <r>
      <rPr>
        <b/>
        <sz val="12"/>
        <color indexed="10"/>
        <rFont val="Cambria"/>
        <family val="1"/>
      </rPr>
      <t>MUST</t>
    </r>
    <r>
      <rPr>
        <sz val="12"/>
        <rFont val="Cambria"/>
        <family val="1"/>
      </rPr>
      <t xml:space="preserve"> have submitted a W9 in order to receive reimbursment</t>
    </r>
    <r>
      <rPr>
        <sz val="12"/>
        <rFont val="Cambria"/>
        <family val="1"/>
      </rPr>
      <t>.</t>
    </r>
  </si>
  <si>
    <t xml:space="preserve">   to your CACI staff person		</t>
  </si>
  <si>
    <t>mileage NOT</t>
  </si>
  <si>
    <t>dollar amount</t>
  </si>
  <si>
    <t xml:space="preserve">Mileage  </t>
  </si>
  <si>
    <t>Per Hour</t>
  </si>
  <si>
    <t>Hours Amount</t>
  </si>
  <si>
    <r>
      <t xml:space="preserve">*  Scan </t>
    </r>
    <r>
      <rPr>
        <b/>
        <sz val="13"/>
        <color indexed="10"/>
        <rFont val="Arial"/>
        <family val="2"/>
      </rPr>
      <t>ALL</t>
    </r>
    <r>
      <rPr>
        <b/>
        <sz val="13"/>
        <color indexed="8"/>
        <rFont val="Cambria"/>
        <family val="1"/>
      </rPr>
      <t xml:space="preserve"> supporting  </t>
    </r>
    <r>
      <rPr>
        <b/>
        <sz val="13"/>
        <color theme="1"/>
        <rFont val="Cambria"/>
        <family val="1"/>
        <scheme val="major"/>
      </rPr>
      <t>documentation</t>
    </r>
  </si>
  <si>
    <t xml:space="preserve">  into one (1) .PDF  </t>
  </si>
  <si>
    <r>
      <t xml:space="preserve">Receipts for ground transportation (cab, shuttle, Lyft, Uber) to and from airports and to and from the hotel and the event </t>
    </r>
    <r>
      <rPr>
        <b/>
        <sz val="12"/>
        <color indexed="10"/>
        <rFont val="Arial"/>
        <family val="2"/>
      </rPr>
      <t>MUST</t>
    </r>
    <r>
      <rPr>
        <sz val="12"/>
        <rFont val="Cambria"/>
        <family val="1"/>
      </rPr>
      <t xml:space="preserve"> be provided. Ground transportation to and from social activities, including meals, will not be reimbursed, as it is not an allowable expense.  </t>
    </r>
    <r>
      <rPr>
        <b/>
        <sz val="12"/>
        <color indexed="10"/>
        <rFont val="Arial"/>
        <family val="2"/>
      </rPr>
      <t>NOTE:</t>
    </r>
    <r>
      <rPr>
        <sz val="12"/>
        <rFont val="Cambria"/>
        <family val="1"/>
      </rPr>
      <t xml:space="preserve">  You will </t>
    </r>
    <r>
      <rPr>
        <b/>
        <sz val="12"/>
        <color rgb="FFFF0000"/>
        <rFont val="Cambria"/>
        <family val="1"/>
      </rPr>
      <t>NOT</t>
    </r>
    <r>
      <rPr>
        <sz val="12"/>
        <rFont val="Cambria"/>
        <family val="1"/>
      </rPr>
      <t xml:space="preserve"> be reimbursed for tips and the receipt should break out the actual fare if a tip is provided. </t>
    </r>
  </si>
  <si>
    <r>
      <rPr>
        <b/>
        <sz val="14"/>
        <rFont val="Arial"/>
        <family val="2"/>
      </rPr>
      <t>SEND:</t>
    </r>
    <r>
      <rPr>
        <sz val="14"/>
        <rFont val="Arial"/>
        <family val="2"/>
      </rPr>
      <t xml:space="preserve">    </t>
    </r>
  </si>
  <si>
    <t>* Complete the form</t>
  </si>
  <si>
    <r>
      <t xml:space="preserve">* Email the PDF </t>
    </r>
    <r>
      <rPr>
        <b/>
        <sz val="13"/>
        <color indexed="10"/>
        <rFont val="Cambria (Headings)"/>
      </rPr>
      <t>AND</t>
    </r>
    <r>
      <rPr>
        <b/>
        <sz val="13"/>
        <rFont val="Cambria (Headings)"/>
      </rPr>
      <t xml:space="preserve"> this excel document</t>
    </r>
  </si>
  <si>
    <t>FOR CACI</t>
  </si>
  <si>
    <t>USE ONLY</t>
  </si>
  <si>
    <t>mileage = $.58/mile</t>
  </si>
  <si>
    <t xml:space="preserve">                                        </t>
  </si>
  <si>
    <t>Use Mapquest</t>
  </si>
  <si>
    <r>
      <t xml:space="preserve"> </t>
    </r>
    <r>
      <rPr>
        <b/>
        <i/>
        <sz val="14"/>
        <color rgb="FFFF0000"/>
        <rFont val="Arial"/>
        <family val="2"/>
      </rPr>
      <t>*</t>
    </r>
    <r>
      <rPr>
        <b/>
        <i/>
        <sz val="14"/>
        <color theme="1"/>
        <rFont val="Arial"/>
        <family val="2"/>
      </rPr>
      <t xml:space="preserve"> MUST BE COMPLETED </t>
    </r>
    <r>
      <rPr>
        <b/>
        <i/>
        <sz val="14"/>
        <color theme="5"/>
        <rFont val="Arial"/>
        <family val="2"/>
      </rPr>
      <t xml:space="preserve"> </t>
    </r>
  </si>
  <si>
    <r>
      <rPr>
        <b/>
        <sz val="11"/>
        <color indexed="10"/>
        <rFont val="Arial"/>
        <family val="2"/>
      </rPr>
      <t>*</t>
    </r>
    <r>
      <rPr>
        <b/>
        <sz val="11"/>
        <color indexed="8"/>
        <rFont val="Arial"/>
        <family val="2"/>
      </rPr>
      <t xml:space="preserve"> Date(s) of Event</t>
    </r>
  </si>
  <si>
    <t xml:space="preserve"> (Please only include one month per expense report)</t>
  </si>
  <si>
    <r>
      <rPr>
        <b/>
        <sz val="9"/>
        <color indexed="10"/>
        <rFont val="Arial"/>
        <family val="2"/>
      </rPr>
      <t>*</t>
    </r>
    <r>
      <rPr>
        <b/>
        <sz val="9"/>
        <color indexed="8"/>
        <rFont val="Arial"/>
        <family val="2"/>
      </rPr>
      <t xml:space="preserve"> Name</t>
    </r>
  </si>
  <si>
    <r>
      <rPr>
        <b/>
        <sz val="9"/>
        <color indexed="10"/>
        <rFont val="Arial"/>
        <family val="2"/>
      </rPr>
      <t>*</t>
    </r>
    <r>
      <rPr>
        <b/>
        <sz val="9"/>
        <color indexed="8"/>
        <rFont val="Arial"/>
        <family val="2"/>
      </rPr>
      <t xml:space="preserve"> Address:</t>
    </r>
  </si>
  <si>
    <r>
      <rPr>
        <b/>
        <sz val="9"/>
        <color indexed="10"/>
        <rFont val="Arial"/>
        <family val="2"/>
      </rPr>
      <t>*</t>
    </r>
    <r>
      <rPr>
        <b/>
        <sz val="9"/>
        <color indexed="8"/>
        <rFont val="Arial"/>
        <family val="2"/>
      </rPr>
      <t xml:space="preserve"> City, State, Zip</t>
    </r>
  </si>
  <si>
    <t xml:space="preserve">                                                                           (To be completed by CACI staff person)</t>
  </si>
  <si>
    <t>Note:</t>
  </si>
  <si>
    <t xml:space="preserve">* CACI cuts checks the 14th and the 29th </t>
  </si>
  <si>
    <t xml:space="preserve">   of each month</t>
  </si>
  <si>
    <t xml:space="preserve">   purchased and that payment was made must</t>
  </si>
  <si>
    <t xml:space="preserve">   be attached to this Expense Report form.</t>
  </si>
  <si>
    <t xml:space="preserve">* Original itemized receipts showing what was     </t>
  </si>
  <si>
    <t xml:space="preserve">   was paid in full, proof of payment must also</t>
  </si>
  <si>
    <t xml:space="preserve">   be attached. (such as a credit card slip or </t>
  </si>
  <si>
    <t xml:space="preserve">   statement).  Please note that proof of payment </t>
  </si>
  <si>
    <t xml:space="preserve">   If the receipt does not show that the amount </t>
  </si>
  <si>
    <t xml:space="preserve">   alone is not sufficient.   There must be an itemized </t>
  </si>
  <si>
    <t xml:space="preserve">   list of items purchased.  </t>
  </si>
  <si>
    <r>
      <t xml:space="preserve">      </t>
    </r>
    <r>
      <rPr>
        <sz val="36"/>
        <color theme="3"/>
        <rFont val="Arial"/>
        <family val="2"/>
      </rPr>
      <t xml:space="preserve">     Expense Report </t>
    </r>
  </si>
  <si>
    <r>
      <rPr>
        <b/>
        <sz val="10"/>
        <color indexed="10"/>
        <rFont val="Arial"/>
        <family val="2"/>
      </rPr>
      <t xml:space="preserve">* </t>
    </r>
    <r>
      <rPr>
        <b/>
        <u/>
        <sz val="10"/>
        <color indexed="8"/>
        <rFont val="Arial"/>
        <family val="2"/>
      </rPr>
      <t>Description (please provide detailed description of expenses or hours worked)</t>
    </r>
  </si>
  <si>
    <r>
      <rPr>
        <b/>
        <sz val="10"/>
        <color indexed="10"/>
        <rFont val="Arial"/>
        <family val="2"/>
      </rPr>
      <t>*</t>
    </r>
    <r>
      <rPr>
        <b/>
        <sz val="10"/>
        <color indexed="8"/>
        <rFont val="Arial"/>
        <family val="2"/>
      </rPr>
      <t xml:space="preserve"> </t>
    </r>
    <r>
      <rPr>
        <b/>
        <u/>
        <sz val="10"/>
        <color indexed="8"/>
        <rFont val="Arial"/>
        <family val="2"/>
      </rPr>
      <t>Date</t>
    </r>
  </si>
  <si>
    <r>
      <rPr>
        <b/>
        <sz val="10"/>
        <color rgb="FFFF0000"/>
        <rFont val="Arial"/>
        <family val="2"/>
      </rPr>
      <t>*</t>
    </r>
    <r>
      <rPr>
        <b/>
        <sz val="10"/>
        <color theme="1"/>
        <rFont val="Arial"/>
        <family val="2"/>
      </rPr>
      <t xml:space="preserve"> Role:</t>
    </r>
  </si>
  <si>
    <t>Other:  VOCA</t>
  </si>
  <si>
    <t>Other:  NCA Statewide Project Funds</t>
  </si>
  <si>
    <t>Other:  NCA</t>
  </si>
  <si>
    <t>Other:  MRCAC</t>
  </si>
  <si>
    <t>Other:  CACI Board Meeting</t>
  </si>
  <si>
    <t>Other:  CACI Council Meeting</t>
  </si>
  <si>
    <t>Training:  Building Resiliency</t>
  </si>
  <si>
    <t>Training:  Forensic Interview Coaching</t>
  </si>
  <si>
    <t>Training:  Family Advocate Coaching</t>
  </si>
  <si>
    <t>Training:  Qualtrics (OMS) Assistance</t>
  </si>
  <si>
    <t>Training:  Round Table Meetings Advocate and MDT Coordinator</t>
  </si>
  <si>
    <t>Training:  Annual MDT Facilitators Training</t>
  </si>
  <si>
    <t>Grant:  Other</t>
  </si>
  <si>
    <t>No Grant:  CACI Expense</t>
  </si>
  <si>
    <r>
      <t xml:space="preserve">6020 - Contractual/Speaker </t>
    </r>
    <r>
      <rPr>
        <b/>
        <sz val="12"/>
        <color rgb="FFFF0000"/>
        <rFont val="Arial"/>
        <family val="2"/>
      </rPr>
      <t>Fee</t>
    </r>
  </si>
  <si>
    <r>
      <t xml:space="preserve">6050 - Contractual/Speaker </t>
    </r>
    <r>
      <rPr>
        <b/>
        <sz val="12"/>
        <color rgb="FFFF0000"/>
        <rFont val="Arial"/>
        <family val="2"/>
      </rPr>
      <t>Travel</t>
    </r>
  </si>
  <si>
    <r>
      <t xml:space="preserve">6065 - Contractual/Speaker </t>
    </r>
    <r>
      <rPr>
        <b/>
        <sz val="12"/>
        <color rgb="FFFF0000"/>
        <rFont val="Arial"/>
        <family val="2"/>
      </rPr>
      <t>Meal</t>
    </r>
  </si>
  <si>
    <r>
      <t xml:space="preserve">6075 - Contractual/Speaker </t>
    </r>
    <r>
      <rPr>
        <b/>
        <sz val="12"/>
        <color rgb="FFFF0000"/>
        <rFont val="Arial"/>
        <family val="2"/>
      </rPr>
      <t>Hotel</t>
    </r>
  </si>
  <si>
    <r>
      <t xml:space="preserve">6085 - CACI Staff </t>
    </r>
    <r>
      <rPr>
        <b/>
        <sz val="8"/>
        <color theme="6" tint="-0.249977111117893"/>
        <rFont val="Arial"/>
        <family val="2"/>
      </rPr>
      <t xml:space="preserve"> (Training/Event) </t>
    </r>
    <r>
      <rPr>
        <b/>
        <sz val="12"/>
        <color rgb="FFFF0000"/>
        <rFont val="Arial"/>
        <family val="2"/>
      </rPr>
      <t xml:space="preserve"> Travel</t>
    </r>
  </si>
  <si>
    <r>
      <t xml:space="preserve">5440 - CACI Staff  </t>
    </r>
    <r>
      <rPr>
        <b/>
        <sz val="8"/>
        <color theme="6" tint="-0.249977111117893"/>
        <rFont val="Arial"/>
        <family val="2"/>
      </rPr>
      <t>(Non Event Related)</t>
    </r>
    <r>
      <rPr>
        <b/>
        <sz val="12"/>
        <rFont val="Arial"/>
        <family val="2"/>
      </rPr>
      <t xml:space="preserve">  </t>
    </r>
    <r>
      <rPr>
        <b/>
        <sz val="12"/>
        <color rgb="FFFF0000"/>
        <rFont val="Arial"/>
        <family val="2"/>
      </rPr>
      <t>Travel</t>
    </r>
  </si>
  <si>
    <r>
      <t xml:space="preserve">6095 - CACI Staff  </t>
    </r>
    <r>
      <rPr>
        <b/>
        <sz val="8"/>
        <color theme="6" tint="-0.249977111117893"/>
        <rFont val="Arial"/>
        <family val="2"/>
      </rPr>
      <t>(Training/Event)</t>
    </r>
    <r>
      <rPr>
        <b/>
        <sz val="12"/>
        <rFont val="Arial"/>
        <family val="2"/>
      </rPr>
      <t xml:space="preserve">  </t>
    </r>
    <r>
      <rPr>
        <b/>
        <sz val="12"/>
        <color rgb="FFFF0000"/>
        <rFont val="Arial"/>
        <family val="2"/>
      </rPr>
      <t>Meal</t>
    </r>
  </si>
  <si>
    <r>
      <t xml:space="preserve">5460 - CACI Staff </t>
    </r>
    <r>
      <rPr>
        <b/>
        <sz val="8"/>
        <color theme="6" tint="-0.249977111117893"/>
        <rFont val="Arial"/>
        <family val="2"/>
      </rPr>
      <t>(Non Event Related)</t>
    </r>
    <r>
      <rPr>
        <b/>
        <sz val="12"/>
        <rFont val="Arial"/>
        <family val="2"/>
      </rPr>
      <t xml:space="preserve"> </t>
    </r>
    <r>
      <rPr>
        <b/>
        <sz val="12"/>
        <color rgb="FFFF0000"/>
        <rFont val="Arial"/>
        <family val="2"/>
      </rPr>
      <t>Meal</t>
    </r>
  </si>
  <si>
    <r>
      <t xml:space="preserve">6105 - CACI Staff </t>
    </r>
    <r>
      <rPr>
        <b/>
        <sz val="8"/>
        <color theme="6" tint="-0.249977111117893"/>
        <rFont val="Arial"/>
        <family val="2"/>
      </rPr>
      <t xml:space="preserve">(Training Event) </t>
    </r>
    <r>
      <rPr>
        <b/>
        <sz val="8"/>
        <color rgb="FFFF0000"/>
        <rFont val="Arial"/>
        <family val="2"/>
      </rPr>
      <t xml:space="preserve"> </t>
    </r>
    <r>
      <rPr>
        <b/>
        <sz val="12"/>
        <color rgb="FFFF0000"/>
        <rFont val="Arial"/>
        <family val="2"/>
      </rPr>
      <t>Hotel</t>
    </r>
  </si>
  <si>
    <r>
      <t>5450 - CACI Staff</t>
    </r>
    <r>
      <rPr>
        <b/>
        <sz val="8"/>
        <color theme="6" tint="-0.249977111117893"/>
        <rFont val="Arial"/>
        <family val="2"/>
      </rPr>
      <t xml:space="preserve"> (Non Event Related)</t>
    </r>
    <r>
      <rPr>
        <b/>
        <sz val="12"/>
        <rFont val="Arial"/>
        <family val="2"/>
      </rPr>
      <t xml:space="preserve"> </t>
    </r>
    <r>
      <rPr>
        <b/>
        <sz val="12"/>
        <color rgb="FFFF0000"/>
        <rFont val="Arial"/>
        <family val="2"/>
      </rPr>
      <t>Hotel</t>
    </r>
  </si>
  <si>
    <r>
      <t xml:space="preserve">6250 - Training/Event </t>
    </r>
    <r>
      <rPr>
        <b/>
        <sz val="12"/>
        <color rgb="FFFF0000"/>
        <rFont val="Arial"/>
        <family val="2"/>
      </rPr>
      <t xml:space="preserve">Other </t>
    </r>
    <r>
      <rPr>
        <b/>
        <sz val="8"/>
        <color rgb="FFFF0000"/>
        <rFont val="Arial"/>
        <family val="2"/>
      </rPr>
      <t>(be specific in description)</t>
    </r>
  </si>
  <si>
    <r>
      <t xml:space="preserve">5490 - CACI Staff </t>
    </r>
    <r>
      <rPr>
        <b/>
        <sz val="8"/>
        <color theme="6" tint="-0.249977111117893"/>
        <rFont val="Arial"/>
        <family val="2"/>
      </rPr>
      <t>(Non Event Related)</t>
    </r>
    <r>
      <rPr>
        <b/>
        <sz val="12"/>
        <rFont val="Arial"/>
        <family val="2"/>
      </rPr>
      <t xml:space="preserve"> </t>
    </r>
    <r>
      <rPr>
        <b/>
        <sz val="12"/>
        <color rgb="FFFF0000"/>
        <rFont val="Arial"/>
        <family val="2"/>
      </rPr>
      <t>Other/Misc</t>
    </r>
  </si>
  <si>
    <r>
      <t xml:space="preserve">6130 - Training/Event  </t>
    </r>
    <r>
      <rPr>
        <b/>
        <sz val="12"/>
        <color rgb="FFFF0000"/>
        <rFont val="Arial"/>
        <family val="2"/>
      </rPr>
      <t>Supplies/Postage</t>
    </r>
  </si>
  <si>
    <r>
      <t xml:space="preserve">5410 - Non Event Related </t>
    </r>
    <r>
      <rPr>
        <b/>
        <sz val="12"/>
        <color rgb="FFFF0000"/>
        <rFont val="Arial"/>
        <family val="2"/>
      </rPr>
      <t>Supplies/Postage</t>
    </r>
  </si>
  <si>
    <r>
      <t xml:space="preserve">6190 - Training/Event </t>
    </r>
    <r>
      <rPr>
        <b/>
        <sz val="12"/>
        <color rgb="FFFF0000"/>
        <rFont val="Arial"/>
        <family val="2"/>
      </rPr>
      <t>Printing</t>
    </r>
  </si>
  <si>
    <r>
      <t xml:space="preserve">5420 - Non Event Related </t>
    </r>
    <r>
      <rPr>
        <b/>
        <sz val="12"/>
        <color rgb="FFFF0000"/>
        <rFont val="Arial"/>
        <family val="2"/>
      </rPr>
      <t>Printing</t>
    </r>
  </si>
  <si>
    <r>
      <t xml:space="preserve">6145 - Training/Event </t>
    </r>
    <r>
      <rPr>
        <b/>
        <sz val="12"/>
        <color rgb="FFFF0000"/>
        <rFont val="Arial"/>
        <family val="2"/>
      </rPr>
      <t>AV</t>
    </r>
  </si>
  <si>
    <r>
      <t xml:space="preserve">6205 - Training/Event </t>
    </r>
    <r>
      <rPr>
        <b/>
        <sz val="12"/>
        <color rgb="FFFF0000"/>
        <rFont val="Arial"/>
        <family val="2"/>
      </rPr>
      <t>Continuing Ed Cost</t>
    </r>
  </si>
  <si>
    <r>
      <t xml:space="preserve">5400 - CACI Communications </t>
    </r>
    <r>
      <rPr>
        <b/>
        <sz val="12"/>
        <color rgb="FFFF0000"/>
        <rFont val="Arial"/>
        <family val="2"/>
      </rPr>
      <t>Internet/Phone</t>
    </r>
  </si>
  <si>
    <t>Other:  Legislative Day</t>
  </si>
  <si>
    <t>Other Transportation Costs</t>
  </si>
  <si>
    <t>6310 - Attendee Hotel</t>
  </si>
  <si>
    <t>6320 - Attendee Meals</t>
  </si>
  <si>
    <t>Training:  Child First Faculty</t>
  </si>
  <si>
    <t>Training:  Peer Review Facilitator</t>
  </si>
  <si>
    <t>Training:  NCA Leadership</t>
  </si>
  <si>
    <t>Training:  Child First Fall</t>
  </si>
  <si>
    <t>Training:  Child First Spring</t>
  </si>
  <si>
    <t>Training:  Narrative Practice</t>
  </si>
  <si>
    <t>Training:  Interviewing Beyond Sexual Abuse</t>
  </si>
  <si>
    <t>Training:  Working as a MDT</t>
  </si>
  <si>
    <t>Other:  Director's Conference</t>
  </si>
  <si>
    <t>Training:  How to Best Support Kids at Trial</t>
  </si>
  <si>
    <t>formatting</t>
  </si>
  <si>
    <t>Enable Macro</t>
  </si>
  <si>
    <t>Training:  Excelling as a Supervisor</t>
  </si>
  <si>
    <t>Training:  Child Sex Trafficking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</si>
</sst>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44" formatCode="_(&quot;$&quot;* #,##0.00_);_(&quot;$&quot;* \(#,##0.00\);_(&quot;$&quot;* &quot;-&quot;??_);_(@_)"/>
    <numFmt numFmtId="43" formatCode="_(* #,##0.00_);_(* \(#,##0.00\);_(* &quot;-&quot;??_);_(@_)"/>
    <numFmt numFmtId="164" formatCode="#,##0.000_);[Red]\(#,##0.000\)"/>
    <numFmt numFmtId="165" formatCode="&quot;$&quot;#,##0.00"/>
    <numFmt numFmtId="166" formatCode="m/d/yy;@"/>
  </numFmts>
  <fonts count="97">
    <font>
      <sz val="10"/>
      <name val="Arial"/>
    </font>
    <font>
      <sz val="10"/>
      <name val="Arial"/>
      <family val="2"/>
    </font>
    <font>
      <b/>
      <sz val="12"/>
      <name val="Arial"/>
      <family val="2"/>
    </font>
    <font>
      <b/>
      <sz val="14"/>
      <name val="Arial"/>
      <family val="2"/>
    </font>
    <font>
      <b/>
      <i/>
      <u/>
      <sz val="20"/>
      <name val="Arial"/>
      <family val="2"/>
    </font>
    <font>
      <sz val="8"/>
      <name val="Arial"/>
      <family val="2"/>
    </font>
    <font>
      <b/>
      <i/>
      <u/>
      <sz val="18"/>
      <name val="Arial"/>
      <family val="2"/>
    </font>
    <font>
      <i/>
      <sz val="12"/>
      <name val="Times New Roman"/>
      <family val="1"/>
    </font>
    <font>
      <sz val="14"/>
      <name val="Arial"/>
      <family val="2"/>
    </font>
    <font>
      <sz val="12"/>
      <name val="Cambria"/>
      <family val="1"/>
    </font>
    <font>
      <u/>
      <sz val="12"/>
      <name val="Cambria"/>
      <family val="1"/>
    </font>
    <font>
      <b/>
      <sz val="12"/>
      <name val="Cambria"/>
      <family val="1"/>
    </font>
    <font>
      <b/>
      <sz val="12"/>
      <color indexed="10"/>
      <name val="Arial"/>
      <family val="2"/>
    </font>
    <font>
      <sz val="7"/>
      <name val="Cambria"/>
      <family val="1"/>
    </font>
    <font>
      <b/>
      <sz val="13"/>
      <color indexed="8"/>
      <name val="Cambria"/>
      <family val="1"/>
    </font>
    <font>
      <b/>
      <sz val="13"/>
      <color indexed="10"/>
      <name val="Arial"/>
      <family val="2"/>
    </font>
    <font>
      <b/>
      <sz val="11"/>
      <color indexed="10"/>
      <name val="Arial"/>
      <family val="2"/>
    </font>
    <font>
      <b/>
      <sz val="13"/>
      <name val="Cambria (Headings)"/>
    </font>
    <font>
      <i/>
      <sz val="10"/>
      <name val="Arial"/>
      <family val="2"/>
    </font>
    <font>
      <b/>
      <sz val="12"/>
      <color indexed="10"/>
      <name val="Cambria"/>
      <family val="1"/>
    </font>
    <font>
      <b/>
      <sz val="26"/>
      <name val="Arial"/>
      <family val="2"/>
    </font>
    <font>
      <b/>
      <sz val="13"/>
      <color indexed="10"/>
      <name val="Cambria (Headings)"/>
    </font>
    <font>
      <b/>
      <sz val="11"/>
      <color theme="0"/>
      <name val="Calibri"/>
      <family val="2"/>
      <scheme val="minor"/>
    </font>
    <font>
      <sz val="11"/>
      <color rgb="FF006100"/>
      <name val="Calibri"/>
      <family val="2"/>
      <scheme val="minor"/>
    </font>
    <font>
      <u/>
      <sz val="10"/>
      <color theme="10"/>
      <name val="Arial"/>
      <family val="2"/>
    </font>
    <font>
      <sz val="11"/>
      <color rgb="FF9C6500"/>
      <name val="Calibri"/>
      <family val="2"/>
      <scheme val="minor"/>
    </font>
    <font>
      <b/>
      <i/>
      <sz val="10"/>
      <color rgb="FFFF0000"/>
      <name val="Arial"/>
      <family val="2"/>
    </font>
    <font>
      <b/>
      <i/>
      <sz val="11"/>
      <color rgb="FFFF0000"/>
      <name val="Arial"/>
      <family val="2"/>
    </font>
    <font>
      <sz val="10"/>
      <color rgb="FFC00000"/>
      <name val="Arial"/>
      <family val="2"/>
    </font>
    <font>
      <b/>
      <sz val="11"/>
      <color theme="1"/>
      <name val="Arial"/>
      <family val="2"/>
    </font>
    <font>
      <sz val="12"/>
      <name val="Cambria"/>
      <family val="1"/>
      <scheme val="major"/>
    </font>
    <font>
      <i/>
      <sz val="12"/>
      <name val="Cambria"/>
      <family val="1"/>
      <scheme val="major"/>
    </font>
    <font>
      <b/>
      <i/>
      <sz val="14"/>
      <color rgb="FFFF0000"/>
      <name val="Arial"/>
      <family val="2"/>
    </font>
    <font>
      <b/>
      <sz val="13"/>
      <color theme="1"/>
      <name val="Cambria"/>
      <family val="1"/>
      <scheme val="major"/>
    </font>
    <font>
      <sz val="10"/>
      <color theme="1"/>
      <name val="Arial"/>
      <family val="2"/>
    </font>
    <font>
      <b/>
      <sz val="9"/>
      <color theme="1"/>
      <name val="Arial"/>
      <family val="2"/>
    </font>
    <font>
      <b/>
      <sz val="12"/>
      <color rgb="FFFF0000"/>
      <name val="Cambria"/>
      <family val="1"/>
    </font>
    <font>
      <b/>
      <sz val="8"/>
      <color theme="1"/>
      <name val="Arial"/>
      <family val="2"/>
    </font>
    <font>
      <b/>
      <sz val="14"/>
      <color theme="0"/>
      <name val="Arial"/>
      <family val="2"/>
    </font>
    <font>
      <b/>
      <sz val="10"/>
      <color theme="0"/>
      <name val="Arial"/>
      <family val="2"/>
    </font>
    <font>
      <sz val="36"/>
      <color rgb="FF800000"/>
      <name val="Arial"/>
      <family val="2"/>
    </font>
    <font>
      <sz val="36"/>
      <color theme="3"/>
      <name val="Arial"/>
      <family val="2"/>
    </font>
    <font>
      <sz val="24"/>
      <color rgb="FF800000"/>
      <name val="Arial"/>
      <family val="2"/>
    </font>
    <font>
      <u/>
      <sz val="24"/>
      <color rgb="FF800000"/>
      <name val="Arial"/>
      <family val="2"/>
    </font>
    <font>
      <b/>
      <i/>
      <sz val="14"/>
      <color theme="1"/>
      <name val="Arial"/>
      <family val="2"/>
    </font>
    <font>
      <b/>
      <i/>
      <sz val="14"/>
      <color theme="5"/>
      <name val="Arial"/>
      <family val="2"/>
    </font>
    <font>
      <sz val="22"/>
      <color theme="1"/>
      <name val="Arial"/>
      <family val="2"/>
    </font>
    <font>
      <sz val="24"/>
      <color indexed="60"/>
      <name val="Arial"/>
      <family val="2"/>
    </font>
    <font>
      <sz val="14"/>
      <color indexed="60"/>
      <name val="Arial"/>
      <family val="2"/>
    </font>
    <font>
      <sz val="11"/>
      <color theme="1"/>
      <name val="Arial"/>
      <family val="2"/>
    </font>
    <font>
      <sz val="10"/>
      <color indexed="63"/>
      <name val="Arial"/>
      <family val="2"/>
    </font>
    <font>
      <b/>
      <sz val="11"/>
      <color indexed="8"/>
      <name val="Arial"/>
      <family val="2"/>
    </font>
    <font>
      <b/>
      <sz val="12"/>
      <color rgb="FFFF0000"/>
      <name val="Arial"/>
      <family val="2"/>
    </font>
    <font>
      <b/>
      <sz val="12"/>
      <color theme="0"/>
      <name val="Arial"/>
      <family val="2"/>
    </font>
    <font>
      <b/>
      <sz val="10"/>
      <color rgb="FF800000"/>
      <name val="Arial"/>
      <family val="2"/>
    </font>
    <font>
      <b/>
      <sz val="9"/>
      <color indexed="23"/>
      <name val="Arial"/>
      <family val="2"/>
    </font>
    <font>
      <b/>
      <sz val="10"/>
      <name val="Arial"/>
      <family val="2"/>
    </font>
    <font>
      <b/>
      <sz val="9"/>
      <color indexed="10"/>
      <name val="Arial"/>
      <family val="2"/>
    </font>
    <font>
      <b/>
      <sz val="9"/>
      <color indexed="8"/>
      <name val="Arial"/>
      <family val="2"/>
    </font>
    <font>
      <b/>
      <sz val="11"/>
      <color theme="0"/>
      <name val="Arial"/>
      <family val="2"/>
    </font>
    <font>
      <b/>
      <sz val="9"/>
      <color theme="0"/>
      <name val="Arial"/>
      <family val="2"/>
    </font>
    <font>
      <b/>
      <sz val="11"/>
      <color rgb="FFFF0000"/>
      <name val="Arial"/>
      <family val="2"/>
    </font>
    <font>
      <b/>
      <sz val="9"/>
      <color rgb="FF800000"/>
      <name val="Arial"/>
      <family val="2"/>
    </font>
    <font>
      <b/>
      <sz val="14"/>
      <color theme="1"/>
      <name val="Arial"/>
      <family val="2"/>
    </font>
    <font>
      <b/>
      <sz val="14"/>
      <color rgb="FF000000"/>
      <name val="Arial"/>
      <family val="2"/>
    </font>
    <font>
      <b/>
      <sz val="11"/>
      <color rgb="FF000000"/>
      <name val="Arial"/>
      <family val="2"/>
    </font>
    <font>
      <b/>
      <sz val="13"/>
      <color theme="1"/>
      <name val="Arial"/>
      <family val="2"/>
    </font>
    <font>
      <b/>
      <sz val="14"/>
      <color rgb="FFFF0000"/>
      <name val="Arial"/>
      <family val="2"/>
    </font>
    <font>
      <b/>
      <i/>
      <sz val="12"/>
      <color rgb="FFFF0000"/>
      <name val="Arial"/>
      <family val="2"/>
    </font>
    <font>
      <b/>
      <sz val="12"/>
      <color theme="1"/>
      <name val="Arial"/>
      <family val="2"/>
    </font>
    <font>
      <b/>
      <sz val="8"/>
      <color rgb="FFFF0000"/>
      <name val="Arial"/>
      <family val="2"/>
    </font>
    <font>
      <sz val="8"/>
      <color indexed="63"/>
      <name val="Arial"/>
      <family val="2"/>
    </font>
    <font>
      <b/>
      <sz val="8"/>
      <color theme="0"/>
      <name val="Arial"/>
      <family val="2"/>
    </font>
    <font>
      <b/>
      <sz val="8"/>
      <color rgb="FF800000"/>
      <name val="Arial"/>
      <family val="2"/>
    </font>
    <font>
      <b/>
      <sz val="8"/>
      <color indexed="23"/>
      <name val="Arial"/>
      <family val="2"/>
    </font>
    <font>
      <sz val="8"/>
      <color rgb="FF006100"/>
      <name val="Arial"/>
      <family val="2"/>
    </font>
    <font>
      <sz val="8"/>
      <color theme="0"/>
      <name val="Arial"/>
      <family val="2"/>
    </font>
    <font>
      <b/>
      <sz val="8"/>
      <color indexed="63"/>
      <name val="Arial"/>
      <family val="2"/>
    </font>
    <font>
      <sz val="8"/>
      <color theme="4" tint="-0.249977111117893"/>
      <name val="Arial"/>
      <family val="2"/>
    </font>
    <font>
      <b/>
      <u/>
      <sz val="10"/>
      <color rgb="FFFF0000"/>
      <name val="Arial"/>
      <family val="2"/>
    </font>
    <font>
      <b/>
      <u/>
      <sz val="11"/>
      <name val="Arial"/>
      <family val="2"/>
    </font>
    <font>
      <sz val="11"/>
      <name val="Arial"/>
      <family val="2"/>
    </font>
    <font>
      <b/>
      <sz val="11"/>
      <name val="Arial"/>
      <family val="2"/>
    </font>
    <font>
      <b/>
      <u/>
      <sz val="10"/>
      <color theme="1"/>
      <name val="Arial"/>
      <family val="2"/>
    </font>
    <font>
      <b/>
      <sz val="10"/>
      <color indexed="10"/>
      <name val="Arial"/>
      <family val="2"/>
    </font>
    <font>
      <b/>
      <u/>
      <sz val="10"/>
      <color indexed="8"/>
      <name val="Arial"/>
      <family val="2"/>
    </font>
    <font>
      <b/>
      <sz val="10"/>
      <color indexed="8"/>
      <name val="Arial"/>
      <family val="2"/>
    </font>
    <font>
      <b/>
      <u/>
      <sz val="10"/>
      <color theme="0"/>
      <name val="Arial"/>
      <family val="2"/>
    </font>
    <font>
      <b/>
      <sz val="10"/>
      <color theme="1"/>
      <name val="Arial"/>
      <family val="2"/>
    </font>
    <font>
      <b/>
      <sz val="10"/>
      <color rgb="FFFF0000"/>
      <name val="Arial"/>
      <family val="2"/>
    </font>
    <font>
      <sz val="8"/>
      <color theme="1"/>
      <name val="Arial"/>
      <family val="2"/>
    </font>
    <font>
      <b/>
      <sz val="14"/>
      <color rgb="FF222222"/>
      <name val="Arial"/>
      <family val="2"/>
    </font>
    <font>
      <sz val="12"/>
      <name val="Arial"/>
      <family val="2"/>
    </font>
    <font>
      <b/>
      <i/>
      <u/>
      <sz val="12"/>
      <name val="Arial"/>
      <family val="2"/>
    </font>
    <font>
      <b/>
      <sz val="8"/>
      <color theme="6" tint="-0.249977111117893"/>
      <name val="Arial"/>
      <family val="2"/>
    </font>
    <font>
      <sz val="10"/>
      <color rgb="FF000000"/>
      <name val="Arial"/>
      <family val="2"/>
    </font>
    <font>
      <sz val="10"/>
      <name val="Arial"/>
      <family val="2"/>
    </font>
  </fonts>
  <fills count="17">
    <fill>
      <patternFill patternType="none"/>
    </fill>
    <fill>
      <patternFill patternType="gray125"/>
    </fill>
    <fill>
      <patternFill patternType="solid">
        <fgColor indexed="45"/>
        <bgColor indexed="64"/>
      </patternFill>
    </fill>
    <fill>
      <patternFill patternType="solid">
        <fgColor indexed="47"/>
        <bgColor indexed="64"/>
      </patternFill>
    </fill>
    <fill>
      <patternFill patternType="solid">
        <fgColor indexed="9"/>
        <bgColor indexed="64"/>
      </patternFill>
    </fill>
    <fill>
      <patternFill patternType="solid">
        <fgColor rgb="FFA5A5A5"/>
      </patternFill>
    </fill>
    <fill>
      <patternFill patternType="solid">
        <fgColor rgb="FFC6EFCE"/>
      </patternFill>
    </fill>
    <fill>
      <patternFill patternType="solid">
        <fgColor rgb="FFFFEB9C"/>
      </patternFill>
    </fill>
    <fill>
      <patternFill patternType="solid">
        <fgColor rgb="FFFFFF00"/>
        <bgColor indexed="64"/>
      </patternFill>
    </fill>
    <fill>
      <patternFill patternType="solid">
        <fgColor theme="4"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4" tint="-0.249977111117893"/>
        <bgColor indexed="64"/>
      </patternFill>
    </fill>
    <fill>
      <patternFill patternType="solid">
        <fgColor rgb="FF92D050"/>
        <bgColor indexed="64"/>
      </patternFill>
    </fill>
    <fill>
      <patternFill patternType="solid">
        <fgColor rgb="FFFFED1A"/>
        <bgColor indexed="64"/>
      </patternFill>
    </fill>
  </fills>
  <borders count="35">
    <border>
      <left/>
      <right/>
      <top/>
      <bottom/>
      <diagonal/>
    </border>
    <border>
      <left style="thin">
        <color indexed="23"/>
      </left>
      <right style="thin">
        <color indexed="23"/>
      </right>
      <top/>
      <bottom/>
      <diagonal/>
    </border>
    <border>
      <left/>
      <right/>
      <top style="thin">
        <color indexed="23"/>
      </top>
      <bottom style="thin">
        <color indexed="23"/>
      </bottom>
      <diagonal/>
    </border>
    <border>
      <left/>
      <right style="thin">
        <color indexed="55"/>
      </right>
      <top/>
      <bottom/>
      <diagonal/>
    </border>
    <border>
      <left style="thin">
        <color indexed="23"/>
      </left>
      <right style="thin">
        <color indexed="23"/>
      </right>
      <top style="thin">
        <color indexed="55"/>
      </top>
      <bottom style="thin">
        <color indexed="55"/>
      </bottom>
      <diagonal/>
    </border>
    <border>
      <left style="thin">
        <color indexed="23"/>
      </left>
      <right style="thin">
        <color indexed="23"/>
      </right>
      <top/>
      <bottom style="thin">
        <color indexed="23"/>
      </bottom>
      <diagonal/>
    </border>
    <border>
      <left/>
      <right/>
      <top style="thin">
        <color indexed="23"/>
      </top>
      <bottom/>
      <diagonal/>
    </border>
    <border>
      <left/>
      <right/>
      <top/>
      <bottom style="thin">
        <color indexed="64"/>
      </bottom>
      <diagonal/>
    </border>
    <border>
      <left style="thin">
        <color indexed="22"/>
      </left>
      <right style="thin">
        <color indexed="22"/>
      </right>
      <top style="thin">
        <color indexed="23"/>
      </top>
      <bottom/>
      <diagonal/>
    </border>
    <border>
      <left/>
      <right/>
      <top/>
      <bottom style="thin">
        <color indexed="22"/>
      </bottom>
      <diagonal/>
    </border>
    <border>
      <left/>
      <right/>
      <top style="thin">
        <color indexed="22"/>
      </top>
      <bottom style="thin">
        <color indexed="22"/>
      </bottom>
      <diagonal/>
    </border>
    <border>
      <left/>
      <right/>
      <top/>
      <bottom style="thin">
        <color indexed="23"/>
      </bottom>
      <diagonal/>
    </border>
    <border>
      <left/>
      <right style="thin">
        <color indexed="55"/>
      </right>
      <top/>
      <bottom style="thin">
        <color indexed="22"/>
      </bottom>
      <diagonal/>
    </border>
    <border>
      <left style="thin">
        <color indexed="55"/>
      </left>
      <right style="thin">
        <color indexed="55"/>
      </right>
      <top/>
      <bottom style="thin">
        <color indexed="22"/>
      </bottom>
      <diagonal/>
    </border>
    <border>
      <left style="thin">
        <color indexed="55"/>
      </left>
      <right style="thin">
        <color indexed="23"/>
      </right>
      <top/>
      <bottom style="thin">
        <color indexed="55"/>
      </bottom>
      <diagonal/>
    </border>
    <border>
      <left style="thin">
        <color indexed="55"/>
      </left>
      <right style="thin">
        <color indexed="55"/>
      </right>
      <top style="thin">
        <color indexed="22"/>
      </top>
      <bottom style="thin">
        <color indexed="22"/>
      </bottom>
      <diagonal/>
    </border>
    <border>
      <left style="thin">
        <color indexed="55"/>
      </left>
      <right style="thin">
        <color indexed="55"/>
      </right>
      <top/>
      <bottom style="thin">
        <color indexed="23"/>
      </bottom>
      <diagonal/>
    </border>
    <border>
      <left style="thin">
        <color indexed="23"/>
      </left>
      <right/>
      <top/>
      <bottom style="thin">
        <color indexed="22"/>
      </bottom>
      <diagonal/>
    </border>
    <border>
      <left style="thin">
        <color indexed="23"/>
      </left>
      <right/>
      <top style="thin">
        <color indexed="22"/>
      </top>
      <bottom style="thin">
        <color indexed="22"/>
      </bottom>
      <diagonal/>
    </border>
    <border>
      <left style="thin">
        <color indexed="23"/>
      </left>
      <right/>
      <top/>
      <bottom style="thin">
        <color indexed="23"/>
      </bottom>
      <diagonal/>
    </border>
    <border>
      <left style="double">
        <color rgb="FF3F3F3F"/>
      </left>
      <right style="double">
        <color rgb="FF3F3F3F"/>
      </right>
      <top style="double">
        <color rgb="FF3F3F3F"/>
      </top>
      <bottom style="double">
        <color rgb="FF3F3F3F"/>
      </bottom>
      <diagonal/>
    </border>
    <border>
      <left/>
      <right/>
      <top style="thin">
        <color theme="0"/>
      </top>
      <bottom/>
      <diagonal/>
    </border>
    <border>
      <left style="medium">
        <color theme="0"/>
      </left>
      <right style="thin">
        <color indexed="64"/>
      </right>
      <top style="medium">
        <color theme="0"/>
      </top>
      <bottom style="medium">
        <color theme="0"/>
      </bottom>
      <diagonal/>
    </border>
    <border>
      <left/>
      <right/>
      <top style="medium">
        <color theme="0"/>
      </top>
      <bottom style="medium">
        <color theme="0"/>
      </bottom>
      <diagonal/>
    </border>
    <border>
      <left style="thin">
        <color indexed="64"/>
      </left>
      <right style="medium">
        <color theme="0"/>
      </right>
      <top style="medium">
        <color theme="0"/>
      </top>
      <bottom style="medium">
        <color theme="0"/>
      </bottom>
      <diagonal/>
    </border>
    <border>
      <left style="thin">
        <color indexed="23"/>
      </left>
      <right/>
      <top style="double">
        <color theme="0"/>
      </top>
      <bottom/>
      <diagonal/>
    </border>
    <border>
      <left/>
      <right/>
      <top/>
      <bottom style="medium">
        <color theme="0"/>
      </bottom>
      <diagonal/>
    </border>
    <border>
      <left style="thin">
        <color indexed="23"/>
      </left>
      <right/>
      <top style="thin">
        <color indexed="23"/>
      </top>
      <bottom style="medium">
        <color theme="0"/>
      </bottom>
      <diagonal/>
    </border>
    <border>
      <left style="thin">
        <color indexed="22"/>
      </left>
      <right style="thin">
        <color indexed="22"/>
      </right>
      <top style="thin">
        <color indexed="23"/>
      </top>
      <bottom style="medium">
        <color theme="0"/>
      </bottom>
      <diagonal/>
    </border>
    <border>
      <left/>
      <right style="thin">
        <color indexed="23"/>
      </right>
      <top style="thin">
        <color indexed="23"/>
      </top>
      <bottom style="medium">
        <color theme="0"/>
      </bottom>
      <diagonal/>
    </border>
    <border>
      <left style="double">
        <color theme="0"/>
      </left>
      <right style="double">
        <color theme="0"/>
      </right>
      <top style="double">
        <color theme="0"/>
      </top>
      <bottom style="double">
        <color theme="0"/>
      </bottom>
      <diagonal/>
    </border>
    <border>
      <left style="double">
        <color rgb="FF3F3F3F"/>
      </left>
      <right style="double">
        <color rgb="FF3F3F3F"/>
      </right>
      <top style="double">
        <color rgb="FF3F3F3F"/>
      </top>
      <bottom style="medium">
        <color theme="0"/>
      </bottom>
      <diagonal/>
    </border>
    <border>
      <left style="double">
        <color rgb="FF3F3F3F"/>
      </left>
      <right style="double">
        <color rgb="FF3F3F3F"/>
      </right>
      <top style="double">
        <color rgb="FF3F3F3F"/>
      </top>
      <bottom/>
      <diagonal/>
    </border>
    <border>
      <left/>
      <right style="double">
        <color rgb="FF3F3F3F"/>
      </right>
      <top/>
      <bottom style="thin">
        <color indexed="64"/>
      </bottom>
      <diagonal/>
    </border>
    <border>
      <left style="double">
        <color rgb="FF3F3F3F"/>
      </left>
      <right style="double">
        <color rgb="FF3F3F3F"/>
      </right>
      <top/>
      <bottom style="thin">
        <color indexed="64"/>
      </bottom>
      <diagonal/>
    </border>
  </borders>
  <cellStyleXfs count="6">
    <xf numFmtId="0" fontId="0" fillId="0" borderId="0"/>
    <xf numFmtId="0" fontId="22" fillId="5" borderId="20" applyNumberFormat="0" applyAlignment="0" applyProtection="0"/>
    <xf numFmtId="0" fontId="23" fillId="6" borderId="0" applyNumberFormat="0" applyBorder="0" applyAlignment="0" applyProtection="0"/>
    <xf numFmtId="0" fontId="24" fillId="0" borderId="0" applyNumberFormat="0" applyFill="0" applyBorder="0" applyAlignment="0" applyProtection="0"/>
    <xf numFmtId="0" fontId="25" fillId="7" borderId="0" applyNumberFormat="0" applyBorder="0" applyAlignment="0" applyProtection="0"/>
    <xf numFmtId="43" fontId="96" fillId="0" borderId="0" applyFont="0" applyFill="0" applyBorder="0" applyAlignment="0" applyProtection="0"/>
  </cellStyleXfs>
  <cellXfs count="215">
    <xf numFmtId="0" fontId="0" fillId="0" borderId="0" xfId="0"/>
    <xf numFmtId="0" fontId="2" fillId="0" borderId="0" xfId="0" applyFont="1" applyAlignment="1">
      <alignment horizontal="center"/>
    </xf>
    <xf numFmtId="0" fontId="3" fillId="0" borderId="0" xfId="0" applyFont="1" applyAlignment="1">
      <alignment horizontal="left"/>
    </xf>
    <xf numFmtId="0" fontId="0" fillId="0" borderId="0" xfId="0" applyAlignment="1">
      <alignment horizontal="left"/>
    </xf>
    <xf numFmtId="0" fontId="3" fillId="0" borderId="0" xfId="0" applyFont="1"/>
    <xf numFmtId="0" fontId="26" fillId="0" borderId="0" xfId="0" applyFont="1" applyAlignment="1">
      <alignment horizontal="center" vertical="center"/>
    </xf>
    <xf numFmtId="0" fontId="27" fillId="9" borderId="0" xfId="0" applyFont="1" applyFill="1" applyAlignment="1">
      <alignment horizontal="center" vertical="center"/>
    </xf>
    <xf numFmtId="0" fontId="1" fillId="0" borderId="0" xfId="0" applyFont="1"/>
    <xf numFmtId="0" fontId="6" fillId="0" borderId="0" xfId="0" applyFont="1" applyAlignment="1">
      <alignment horizontal="center"/>
    </xf>
    <xf numFmtId="0" fontId="3" fillId="0" borderId="0" xfId="0" applyFont="1" applyAlignment="1">
      <alignment horizontal="left" wrapText="1"/>
    </xf>
    <xf numFmtId="0" fontId="4" fillId="8" borderId="22" xfId="0" applyFont="1" applyFill="1" applyBorder="1" applyAlignment="1">
      <alignment horizontal="center"/>
    </xf>
    <xf numFmtId="0" fontId="4" fillId="8" borderId="23" xfId="0" applyFont="1" applyFill="1" applyBorder="1" applyAlignment="1">
      <alignment horizontal="center"/>
    </xf>
    <xf numFmtId="0" fontId="6" fillId="8" borderId="24" xfId="0" applyFont="1" applyFill="1" applyBorder="1" applyAlignment="1">
      <alignment horizontal="center"/>
    </xf>
    <xf numFmtId="0" fontId="0" fillId="0" borderId="0" xfId="0" applyAlignment="1">
      <alignment vertical="center"/>
    </xf>
    <xf numFmtId="0" fontId="7"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8" fillId="0" borderId="0" xfId="0" applyFont="1" applyAlignment="1">
      <alignment vertical="center" wrapText="1"/>
    </xf>
    <xf numFmtId="0" fontId="31" fillId="0" borderId="0" xfId="0" applyFont="1" applyAlignment="1">
      <alignment horizontal="center" vertical="center" wrapText="1"/>
    </xf>
    <xf numFmtId="0" fontId="33" fillId="8" borderId="0" xfId="0" applyFont="1" applyFill="1"/>
    <xf numFmtId="0" fontId="33" fillId="8" borderId="0" xfId="0" applyFont="1" applyFill="1" applyAlignment="1">
      <alignment vertical="top"/>
    </xf>
    <xf numFmtId="0" fontId="17" fillId="8" borderId="0" xfId="0" applyFont="1" applyFill="1"/>
    <xf numFmtId="0" fontId="33" fillId="0" borderId="0" xfId="0" applyFont="1" applyAlignment="1">
      <alignment horizontal="left" vertical="top" indent="2"/>
    </xf>
    <xf numFmtId="0" fontId="33" fillId="0" borderId="0" xfId="0" applyFont="1"/>
    <xf numFmtId="0" fontId="20" fillId="8" borderId="0" xfId="0" applyFont="1" applyFill="1" applyAlignment="1">
      <alignment horizontal="center"/>
    </xf>
    <xf numFmtId="0" fontId="4" fillId="8" borderId="0" xfId="0" applyFont="1" applyFill="1" applyAlignment="1">
      <alignment horizontal="center"/>
    </xf>
    <xf numFmtId="0" fontId="33" fillId="0" borderId="0" xfId="0" applyFont="1" applyAlignment="1">
      <alignment horizontal="center"/>
    </xf>
    <xf numFmtId="0" fontId="5" fillId="11" borderId="30" xfId="0" applyFont="1" applyFill="1" applyBorder="1" applyAlignment="1" applyProtection="1">
      <alignment horizontal="left" wrapText="1"/>
      <protection locked="0"/>
    </xf>
    <xf numFmtId="39" fontId="5" fillId="12" borderId="30" xfId="0" applyNumberFormat="1" applyFont="1" applyFill="1" applyBorder="1" applyAlignment="1" applyProtection="1">
      <alignment horizontal="center"/>
      <protection locked="0"/>
    </xf>
    <xf numFmtId="165" fontId="75" fillId="13" borderId="13" xfId="2" applyNumberFormat="1" applyFont="1" applyFill="1" applyBorder="1" applyAlignment="1" applyProtection="1">
      <alignment horizontal="center"/>
    </xf>
    <xf numFmtId="165" fontId="5" fillId="12" borderId="0" xfId="0" applyNumberFormat="1" applyFont="1" applyFill="1" applyAlignment="1">
      <alignment horizontal="center"/>
    </xf>
    <xf numFmtId="165" fontId="5" fillId="2" borderId="16" xfId="0" applyNumberFormat="1" applyFont="1" applyFill="1" applyBorder="1" applyAlignment="1">
      <alignment horizontal="center"/>
    </xf>
    <xf numFmtId="0" fontId="5" fillId="11" borderId="30" xfId="0" applyFont="1" applyFill="1" applyBorder="1" applyAlignment="1" applyProtection="1">
      <alignment horizontal="left" vertical="center" wrapText="1"/>
      <protection locked="0"/>
    </xf>
    <xf numFmtId="0" fontId="70" fillId="12" borderId="0" xfId="1" applyFont="1" applyFill="1" applyBorder="1" applyAlignment="1" applyProtection="1">
      <alignment horizontal="center"/>
    </xf>
    <xf numFmtId="8" fontId="70" fillId="12" borderId="0" xfId="1" applyNumberFormat="1" applyFont="1" applyFill="1" applyBorder="1" applyAlignment="1" applyProtection="1">
      <alignment horizontal="center"/>
    </xf>
    <xf numFmtId="0" fontId="1" fillId="10" borderId="0" xfId="0" applyFont="1" applyFill="1" applyAlignment="1" applyProtection="1">
      <alignment vertical="center"/>
      <protection locked="0"/>
    </xf>
    <xf numFmtId="0" fontId="1" fillId="0" borderId="0" xfId="0" applyFont="1" applyAlignment="1" applyProtection="1">
      <alignment vertical="center"/>
      <protection locked="0"/>
    </xf>
    <xf numFmtId="14" fontId="1" fillId="0" borderId="0" xfId="0" applyNumberFormat="1" applyFont="1" applyProtection="1">
      <protection locked="0"/>
    </xf>
    <xf numFmtId="0" fontId="29" fillId="0" borderId="0" xfId="1" applyFont="1" applyFill="1" applyBorder="1" applyAlignment="1" applyProtection="1">
      <alignment horizontal="left"/>
      <protection locked="0"/>
    </xf>
    <xf numFmtId="0" fontId="59" fillId="0" borderId="0" xfId="1" applyFont="1" applyFill="1" applyBorder="1" applyAlignment="1" applyProtection="1">
      <alignment horizontal="left"/>
      <protection locked="0"/>
    </xf>
    <xf numFmtId="0" fontId="29" fillId="0" borderId="21" xfId="1" applyFont="1" applyFill="1" applyBorder="1" applyAlignment="1" applyProtection="1">
      <alignment horizontal="left"/>
      <protection locked="0"/>
    </xf>
    <xf numFmtId="0" fontId="35" fillId="0" borderId="21" xfId="0" applyFont="1" applyBorder="1" applyAlignment="1" applyProtection="1">
      <alignment horizontal="center" vertical="center" wrapText="1"/>
      <protection locked="0"/>
    </xf>
    <xf numFmtId="0" fontId="59" fillId="0" borderId="21" xfId="1" applyFont="1" applyFill="1" applyBorder="1" applyAlignment="1" applyProtection="1">
      <alignment horizontal="left"/>
      <protection locked="0"/>
    </xf>
    <xf numFmtId="0" fontId="5" fillId="0" borderId="26" xfId="0" applyFont="1" applyBorder="1" applyAlignment="1" applyProtection="1">
      <alignment horizontal="center" vertical="center"/>
      <protection locked="0"/>
    </xf>
    <xf numFmtId="0" fontId="65" fillId="0" borderId="0" xfId="0" applyFont="1" applyAlignment="1" applyProtection="1">
      <alignment horizontal="left" wrapText="1"/>
      <protection locked="0"/>
    </xf>
    <xf numFmtId="44" fontId="5" fillId="2" borderId="1" xfId="0" applyNumberFormat="1" applyFont="1" applyFill="1" applyBorder="1" applyAlignment="1">
      <alignment horizontal="center"/>
    </xf>
    <xf numFmtId="44" fontId="5" fillId="0" borderId="4" xfId="0" applyNumberFormat="1" applyFont="1" applyBorder="1" applyAlignment="1">
      <alignment horizontal="center"/>
    </xf>
    <xf numFmtId="165" fontId="5" fillId="2" borderId="5" xfId="0" applyNumberFormat="1" applyFont="1" applyFill="1" applyBorder="1" applyAlignment="1">
      <alignment horizontal="center"/>
    </xf>
    <xf numFmtId="0" fontId="87" fillId="14" borderId="8" xfId="0" applyFont="1" applyFill="1" applyBorder="1" applyAlignment="1">
      <alignment horizontal="center" vertical="center"/>
    </xf>
    <xf numFmtId="0" fontId="87" fillId="14" borderId="28" xfId="0" applyFont="1" applyFill="1" applyBorder="1" applyAlignment="1">
      <alignment horizontal="center" vertical="center"/>
    </xf>
    <xf numFmtId="0" fontId="87" fillId="14" borderId="29" xfId="0" applyFont="1" applyFill="1" applyBorder="1" applyAlignment="1">
      <alignment horizontal="center" vertical="center"/>
    </xf>
    <xf numFmtId="0" fontId="35" fillId="11" borderId="0" xfId="0" applyFont="1" applyFill="1" applyAlignment="1">
      <alignment horizontal="center" shrinkToFit="1"/>
    </xf>
    <xf numFmtId="164" fontId="35" fillId="11" borderId="0" xfId="0" applyNumberFormat="1" applyFont="1" applyFill="1" applyAlignment="1">
      <alignment horizontal="center" shrinkToFit="1"/>
    </xf>
    <xf numFmtId="166" fontId="90" fillId="0" borderId="17" xfId="0" applyNumberFormat="1" applyFont="1" applyBorder="1" applyAlignment="1" applyProtection="1">
      <alignment horizontal="center"/>
      <protection locked="0"/>
    </xf>
    <xf numFmtId="166" fontId="90" fillId="3" borderId="18" xfId="0" applyNumberFormat="1" applyFont="1" applyFill="1" applyBorder="1" applyAlignment="1" applyProtection="1">
      <alignment horizontal="center"/>
      <protection locked="0"/>
    </xf>
    <xf numFmtId="166" fontId="90" fillId="4" borderId="18" xfId="0" applyNumberFormat="1" applyFont="1" applyFill="1" applyBorder="1" applyAlignment="1" applyProtection="1">
      <alignment horizontal="center"/>
      <protection locked="0"/>
    </xf>
    <xf numFmtId="166" fontId="90" fillId="0" borderId="18" xfId="0" applyNumberFormat="1" applyFont="1" applyBorder="1" applyAlignment="1" applyProtection="1">
      <alignment horizontal="center"/>
      <protection locked="0"/>
    </xf>
    <xf numFmtId="166" fontId="90" fillId="3" borderId="19" xfId="0" applyNumberFormat="1" applyFont="1" applyFill="1" applyBorder="1" applyAlignment="1" applyProtection="1">
      <alignment horizontal="center"/>
      <protection locked="0"/>
    </xf>
    <xf numFmtId="0" fontId="90" fillId="0" borderId="9" xfId="0" applyFont="1" applyBorder="1" applyAlignment="1" applyProtection="1">
      <alignment horizontal="left" wrapText="1"/>
      <protection locked="0"/>
    </xf>
    <xf numFmtId="0" fontId="90" fillId="0" borderId="10" xfId="0" applyFont="1" applyBorder="1" applyAlignment="1" applyProtection="1">
      <alignment horizontal="left" wrapText="1"/>
      <protection locked="0"/>
    </xf>
    <xf numFmtId="7" fontId="90" fillId="0" borderId="12" xfId="0" applyNumberFormat="1" applyFont="1" applyBorder="1" applyAlignment="1" applyProtection="1">
      <alignment horizontal="center"/>
      <protection locked="0"/>
    </xf>
    <xf numFmtId="8" fontId="90" fillId="0" borderId="13" xfId="0" applyNumberFormat="1" applyFont="1" applyBorder="1" applyAlignment="1" applyProtection="1">
      <alignment horizontal="center"/>
      <protection locked="0"/>
    </xf>
    <xf numFmtId="7" fontId="90" fillId="0" borderId="13" xfId="0" applyNumberFormat="1" applyFont="1" applyBorder="1" applyAlignment="1" applyProtection="1">
      <alignment horizontal="center"/>
      <protection locked="0"/>
    </xf>
    <xf numFmtId="7" fontId="90" fillId="3" borderId="15" xfId="0" applyNumberFormat="1" applyFont="1" applyFill="1" applyBorder="1" applyAlignment="1" applyProtection="1">
      <alignment horizontal="center"/>
      <protection locked="0"/>
    </xf>
    <xf numFmtId="7" fontId="90" fillId="4" borderId="15" xfId="0" applyNumberFormat="1" applyFont="1" applyFill="1" applyBorder="1" applyAlignment="1" applyProtection="1">
      <alignment horizontal="center"/>
      <protection locked="0"/>
    </xf>
    <xf numFmtId="7" fontId="90" fillId="0" borderId="15" xfId="0" applyNumberFormat="1" applyFont="1" applyBorder="1" applyAlignment="1" applyProtection="1">
      <alignment horizontal="center"/>
      <protection locked="0"/>
    </xf>
    <xf numFmtId="7" fontId="90" fillId="3" borderId="16" xfId="0" applyNumberFormat="1" applyFont="1" applyFill="1" applyBorder="1" applyAlignment="1" applyProtection="1">
      <alignment horizontal="center"/>
      <protection locked="0"/>
    </xf>
    <xf numFmtId="0" fontId="1" fillId="0" borderId="0" xfId="0" applyFont="1" applyProtection="1">
      <protection locked="0"/>
    </xf>
    <xf numFmtId="0" fontId="28" fillId="0" borderId="0" xfId="0" applyFont="1" applyProtection="1">
      <protection locked="0"/>
    </xf>
    <xf numFmtId="0" fontId="1" fillId="0" borderId="26" xfId="0" applyFont="1" applyBorder="1" applyProtection="1">
      <protection locked="0"/>
    </xf>
    <xf numFmtId="0" fontId="1" fillId="15" borderId="0" xfId="0" applyFont="1" applyFill="1" applyProtection="1">
      <protection locked="0"/>
    </xf>
    <xf numFmtId="0" fontId="5" fillId="0" borderId="0" xfId="0" applyFont="1" applyProtection="1">
      <protection locked="0"/>
    </xf>
    <xf numFmtId="39" fontId="90" fillId="13" borderId="12" xfId="0" applyNumberFormat="1" applyFont="1" applyFill="1" applyBorder="1" applyAlignment="1" applyProtection="1">
      <alignment horizontal="center"/>
      <protection locked="0"/>
    </xf>
    <xf numFmtId="0" fontId="90" fillId="3" borderId="10" xfId="0" applyFont="1" applyFill="1" applyBorder="1" applyAlignment="1" applyProtection="1">
      <alignment horizontal="left" wrapText="1"/>
      <protection locked="0"/>
    </xf>
    <xf numFmtId="0" fontId="90" fillId="4" borderId="10" xfId="0" applyFont="1" applyFill="1" applyBorder="1" applyAlignment="1" applyProtection="1">
      <alignment horizontal="left" wrapText="1"/>
      <protection locked="0"/>
    </xf>
    <xf numFmtId="0" fontId="5" fillId="0" borderId="25" xfId="0" applyFont="1" applyBorder="1" applyProtection="1">
      <protection locked="0"/>
    </xf>
    <xf numFmtId="0" fontId="90" fillId="3" borderId="10" xfId="0" applyFont="1" applyFill="1" applyBorder="1" applyAlignment="1" applyProtection="1">
      <alignment horizontal="left" vertical="center" wrapText="1"/>
      <protection locked="0"/>
    </xf>
    <xf numFmtId="0" fontId="90" fillId="3" borderId="11" xfId="0" applyFont="1" applyFill="1" applyBorder="1" applyAlignment="1" applyProtection="1">
      <alignment horizontal="left" wrapText="1"/>
      <protection locked="0"/>
    </xf>
    <xf numFmtId="0" fontId="2" fillId="0" borderId="0" xfId="0" applyFont="1" applyProtection="1">
      <protection locked="0"/>
    </xf>
    <xf numFmtId="0" fontId="5" fillId="0" borderId="0" xfId="0" applyFont="1"/>
    <xf numFmtId="15" fontId="65" fillId="0" borderId="0" xfId="0" applyNumberFormat="1" applyFont="1" applyAlignment="1" applyProtection="1">
      <alignment horizontal="left" wrapText="1"/>
      <protection locked="0"/>
    </xf>
    <xf numFmtId="0" fontId="2" fillId="0" borderId="0" xfId="0" applyFont="1"/>
    <xf numFmtId="166" fontId="29" fillId="10" borderId="20" xfId="1" applyNumberFormat="1" applyFont="1" applyFill="1" applyAlignment="1" applyProtection="1">
      <alignment horizontal="left" vertical="center"/>
      <protection locked="0"/>
    </xf>
    <xf numFmtId="14" fontId="29" fillId="10" borderId="20" xfId="1" applyNumberFormat="1" applyFont="1" applyFill="1" applyAlignment="1" applyProtection="1">
      <alignment horizontal="left" vertical="center"/>
      <protection locked="0"/>
    </xf>
    <xf numFmtId="0" fontId="62" fillId="0" borderId="0" xfId="0" applyFont="1" applyAlignment="1">
      <alignment vertical="center"/>
    </xf>
    <xf numFmtId="0" fontId="63" fillId="0" borderId="0" xfId="0" applyFont="1" applyAlignment="1">
      <alignment horizontal="center" shrinkToFit="1"/>
    </xf>
    <xf numFmtId="0" fontId="54" fillId="0" borderId="0" xfId="0" applyFont="1" applyAlignment="1">
      <alignment horizontal="left" shrinkToFit="1"/>
    </xf>
    <xf numFmtId="49" fontId="54" fillId="0" borderId="0" xfId="0" applyNumberFormat="1" applyFont="1" applyAlignment="1">
      <alignment horizontal="left"/>
    </xf>
    <xf numFmtId="14" fontId="1" fillId="0" borderId="0" xfId="0" applyNumberFormat="1" applyFont="1"/>
    <xf numFmtId="0" fontId="62" fillId="0" borderId="0" xfId="0" applyFont="1"/>
    <xf numFmtId="0" fontId="24" fillId="0" borderId="0" xfId="3" applyAlignment="1" applyProtection="1">
      <alignment vertical="center" wrapText="1"/>
    </xf>
    <xf numFmtId="0" fontId="1" fillId="0" borderId="26" xfId="0" applyFont="1" applyBorder="1"/>
    <xf numFmtId="0" fontId="62" fillId="0" borderId="26" xfId="0" applyFont="1" applyBorder="1"/>
    <xf numFmtId="0" fontId="54" fillId="0" borderId="26" xfId="0" applyFont="1" applyBorder="1" applyAlignment="1">
      <alignment horizontal="left" shrinkToFit="1"/>
    </xf>
    <xf numFmtId="49" fontId="54" fillId="0" borderId="26" xfId="0" applyNumberFormat="1" applyFont="1" applyBorder="1" applyAlignment="1">
      <alignment horizontal="left"/>
    </xf>
    <xf numFmtId="14" fontId="1" fillId="0" borderId="26" xfId="0" applyNumberFormat="1" applyFont="1" applyBorder="1"/>
    <xf numFmtId="0" fontId="50" fillId="0" borderId="0" xfId="0" applyFont="1"/>
    <xf numFmtId="0" fontId="55" fillId="0" borderId="0" xfId="0" applyFont="1" applyAlignment="1">
      <alignment horizontal="center"/>
    </xf>
    <xf numFmtId="0" fontId="56" fillId="0" borderId="0" xfId="0" applyFont="1"/>
    <xf numFmtId="0" fontId="5" fillId="0" borderId="3" xfId="0" applyFont="1" applyBorder="1" applyAlignment="1">
      <alignment horizontal="center"/>
    </xf>
    <xf numFmtId="0" fontId="5" fillId="0" borderId="0" xfId="0" applyFont="1" applyAlignment="1">
      <alignment horizontal="center"/>
    </xf>
    <xf numFmtId="0" fontId="80" fillId="15" borderId="0" xfId="0" applyFont="1" applyFill="1"/>
    <xf numFmtId="0" fontId="81" fillId="15" borderId="0" xfId="0" applyFont="1" applyFill="1"/>
    <xf numFmtId="0" fontId="29" fillId="15" borderId="0" xfId="0" applyFont="1" applyFill="1"/>
    <xf numFmtId="0" fontId="82" fillId="15" borderId="0" xfId="0" applyFont="1" applyFill="1"/>
    <xf numFmtId="0" fontId="29" fillId="15" borderId="0" xfId="0" applyFont="1" applyFill="1" applyAlignment="1">
      <alignment horizontal="center"/>
    </xf>
    <xf numFmtId="0" fontId="29" fillId="15" borderId="0" xfId="0" applyFont="1" applyFill="1" applyAlignment="1">
      <alignment horizontal="left"/>
    </xf>
    <xf numFmtId="0" fontId="1" fillId="16" borderId="0" xfId="0" applyFont="1" applyFill="1"/>
    <xf numFmtId="0" fontId="88" fillId="16" borderId="0" xfId="0" applyFont="1" applyFill="1" applyAlignment="1">
      <alignment horizontal="center" vertical="center"/>
    </xf>
    <xf numFmtId="0" fontId="35" fillId="16" borderId="0" xfId="0" applyFont="1" applyFill="1" applyAlignment="1">
      <alignment horizontal="center"/>
    </xf>
    <xf numFmtId="0" fontId="42" fillId="0" borderId="0" xfId="0" applyFont="1" applyAlignment="1">
      <alignment horizontal="center" vertical="center"/>
    </xf>
    <xf numFmtId="0" fontId="43" fillId="0" borderId="0" xfId="0" applyFont="1" applyAlignment="1">
      <alignment horizontal="center" vertical="center"/>
    </xf>
    <xf numFmtId="0" fontId="44" fillId="0" borderId="0" xfId="0" applyFont="1" applyAlignment="1">
      <alignment horizontal="center" vertical="center"/>
    </xf>
    <xf numFmtId="0" fontId="46" fillId="0" borderId="0" xfId="0" applyFont="1" applyAlignment="1">
      <alignment horizontal="center" vertical="center"/>
    </xf>
    <xf numFmtId="0" fontId="47" fillId="0" borderId="0" xfId="0" applyFont="1" applyAlignment="1">
      <alignment horizontal="center" vertical="top"/>
    </xf>
    <xf numFmtId="0" fontId="48" fillId="10" borderId="0" xfId="0" applyFont="1" applyFill="1" applyAlignment="1">
      <alignment horizontal="right" vertical="top"/>
    </xf>
    <xf numFmtId="0" fontId="38" fillId="0" borderId="0" xfId="0" applyFont="1" applyAlignment="1">
      <alignment horizontal="left" vertical="top"/>
    </xf>
    <xf numFmtId="0" fontId="52" fillId="0" borderId="0" xfId="0" applyFont="1" applyAlignment="1">
      <alignment horizontal="left"/>
    </xf>
    <xf numFmtId="0" fontId="35" fillId="0" borderId="0" xfId="0" applyFont="1" applyAlignment="1">
      <alignment horizontal="center"/>
    </xf>
    <xf numFmtId="0" fontId="35" fillId="0" borderId="26" xfId="0" applyFont="1" applyBorder="1" applyAlignment="1">
      <alignment horizontal="center"/>
    </xf>
    <xf numFmtId="0" fontId="35" fillId="15" borderId="0" xfId="0" applyFont="1" applyFill="1" applyAlignment="1">
      <alignment horizontal="center"/>
    </xf>
    <xf numFmtId="0" fontId="37" fillId="0" borderId="0" xfId="0" applyFont="1" applyAlignment="1">
      <alignment horizontal="center"/>
    </xf>
    <xf numFmtId="0" fontId="83" fillId="16" borderId="27" xfId="0" applyFont="1" applyFill="1" applyBorder="1" applyAlignment="1">
      <alignment horizontal="center" vertical="center"/>
    </xf>
    <xf numFmtId="0" fontId="52" fillId="14" borderId="0" xfId="0" applyFont="1" applyFill="1"/>
    <xf numFmtId="0" fontId="34" fillId="14" borderId="0" xfId="0" applyFont="1" applyFill="1"/>
    <xf numFmtId="0" fontId="53" fillId="14" borderId="0" xfId="0" applyFont="1" applyFill="1" applyAlignment="1">
      <alignment vertical="center"/>
    </xf>
    <xf numFmtId="0" fontId="52" fillId="14" borderId="0" xfId="0" applyFont="1" applyFill="1" applyAlignment="1">
      <alignment horizontal="center" shrinkToFit="1"/>
    </xf>
    <xf numFmtId="0" fontId="52" fillId="14" borderId="0" xfId="0" applyFont="1" applyFill="1" applyAlignment="1">
      <alignment horizontal="left" shrinkToFit="1"/>
    </xf>
    <xf numFmtId="0" fontId="29" fillId="16" borderId="0" xfId="0" applyFont="1" applyFill="1" applyAlignment="1">
      <alignment horizontal="center" vertical="center" wrapText="1"/>
    </xf>
    <xf numFmtId="0" fontId="39" fillId="14" borderId="33" xfId="0" applyFont="1" applyFill="1" applyBorder="1" applyAlignment="1">
      <alignment horizontal="center" vertical="center"/>
    </xf>
    <xf numFmtId="0" fontId="38" fillId="14" borderId="0" xfId="0" applyFont="1" applyFill="1" applyAlignment="1">
      <alignment horizontal="left" vertical="top"/>
    </xf>
    <xf numFmtId="0" fontId="1" fillId="14" borderId="0" xfId="0" applyFont="1" applyFill="1"/>
    <xf numFmtId="0" fontId="39" fillId="14" borderId="34" xfId="0" applyFont="1" applyFill="1" applyBorder="1" applyAlignment="1">
      <alignment horizontal="center" vertical="center"/>
    </xf>
    <xf numFmtId="0" fontId="60" fillId="14" borderId="0" xfId="0" applyFont="1" applyFill="1"/>
    <xf numFmtId="0" fontId="38" fillId="14" borderId="0" xfId="0" applyFont="1" applyFill="1" applyAlignment="1">
      <alignment vertical="top"/>
    </xf>
    <xf numFmtId="0" fontId="61" fillId="14" borderId="0" xfId="0" applyFont="1" applyFill="1" applyAlignment="1">
      <alignment horizontal="center" shrinkToFit="1"/>
    </xf>
    <xf numFmtId="0" fontId="61" fillId="14" borderId="0" xfId="0" applyFont="1" applyFill="1" applyAlignment="1">
      <alignment horizontal="left" shrinkToFit="1"/>
    </xf>
    <xf numFmtId="49" fontId="61" fillId="14" borderId="0" xfId="0" applyNumberFormat="1" applyFont="1" applyFill="1" applyAlignment="1">
      <alignment horizontal="left"/>
    </xf>
    <xf numFmtId="49" fontId="54" fillId="14" borderId="0" xfId="0" applyNumberFormat="1" applyFont="1" applyFill="1" applyAlignment="1">
      <alignment horizontal="left"/>
    </xf>
    <xf numFmtId="0" fontId="1" fillId="0" borderId="0" xfId="0" applyFont="1" applyAlignment="1">
      <alignment wrapText="1"/>
    </xf>
    <xf numFmtId="0" fontId="29" fillId="15" borderId="0" xfId="1" applyFont="1" applyFill="1" applyBorder="1" applyAlignment="1" applyProtection="1">
      <alignment horizontal="left"/>
    </xf>
    <xf numFmtId="0" fontId="59" fillId="15" borderId="0" xfId="1" applyFont="1" applyFill="1" applyBorder="1" applyAlignment="1" applyProtection="1">
      <alignment horizontal="left"/>
    </xf>
    <xf numFmtId="0" fontId="1" fillId="15" borderId="0" xfId="0" applyFont="1" applyFill="1"/>
    <xf numFmtId="0" fontId="62" fillId="15" borderId="0" xfId="0" applyFont="1" applyFill="1"/>
    <xf numFmtId="0" fontId="54" fillId="15" borderId="0" xfId="0" applyFont="1" applyFill="1" applyAlignment="1">
      <alignment horizontal="left" shrinkToFit="1"/>
    </xf>
    <xf numFmtId="49" fontId="54" fillId="15" borderId="0" xfId="0" applyNumberFormat="1" applyFont="1" applyFill="1" applyAlignment="1">
      <alignment horizontal="left"/>
    </xf>
    <xf numFmtId="14" fontId="1" fillId="15" borderId="0" xfId="0" applyNumberFormat="1" applyFont="1" applyFill="1"/>
    <xf numFmtId="0" fontId="37" fillId="0" borderId="0" xfId="1" applyFont="1" applyFill="1" applyBorder="1" applyAlignment="1" applyProtection="1">
      <alignment horizontal="left"/>
    </xf>
    <xf numFmtId="0" fontId="72" fillId="0" borderId="0" xfId="1" applyFont="1" applyFill="1" applyBorder="1" applyAlignment="1" applyProtection="1">
      <alignment horizontal="left"/>
    </xf>
    <xf numFmtId="0" fontId="73" fillId="0" borderId="0" xfId="0" applyFont="1"/>
    <xf numFmtId="0" fontId="73" fillId="0" borderId="0" xfId="0" applyFont="1" applyAlignment="1">
      <alignment horizontal="left" shrinkToFit="1"/>
    </xf>
    <xf numFmtId="49" fontId="73" fillId="0" borderId="0" xfId="0" applyNumberFormat="1" applyFont="1" applyAlignment="1">
      <alignment horizontal="left"/>
    </xf>
    <xf numFmtId="14" fontId="5" fillId="0" borderId="0" xfId="0" applyNumberFormat="1" applyFont="1"/>
    <xf numFmtId="0" fontId="70" fillId="11" borderId="0" xfId="1" applyFont="1" applyFill="1" applyBorder="1" applyAlignment="1" applyProtection="1">
      <alignment horizontal="center"/>
    </xf>
    <xf numFmtId="0" fontId="37" fillId="16" borderId="0" xfId="1" applyFont="1" applyFill="1" applyBorder="1" applyAlignment="1" applyProtection="1">
      <alignment horizontal="center"/>
    </xf>
    <xf numFmtId="0" fontId="35" fillId="11" borderId="0" xfId="2" applyFont="1" applyFill="1" applyBorder="1" applyAlignment="1" applyProtection="1">
      <alignment horizontal="center"/>
    </xf>
    <xf numFmtId="0" fontId="79" fillId="0" borderId="8" xfId="0" applyFont="1" applyBorder="1" applyAlignment="1">
      <alignment horizontal="center" vertical="center"/>
    </xf>
    <xf numFmtId="0" fontId="83" fillId="16" borderId="28" xfId="0" applyFont="1" applyFill="1" applyBorder="1" applyAlignment="1">
      <alignment horizontal="center" vertical="center" wrapText="1"/>
    </xf>
    <xf numFmtId="0" fontId="83" fillId="16" borderId="8" xfId="0" applyFont="1" applyFill="1" applyBorder="1" applyAlignment="1">
      <alignment horizontal="center" vertical="center"/>
    </xf>
    <xf numFmtId="0" fontId="83" fillId="16" borderId="28" xfId="0" applyFont="1" applyFill="1" applyBorder="1" applyAlignment="1">
      <alignment horizontal="center" vertical="center"/>
    </xf>
    <xf numFmtId="0" fontId="5" fillId="0" borderId="26" xfId="0" applyFont="1" applyBorder="1" applyAlignment="1">
      <alignment horizontal="center" vertical="center"/>
    </xf>
    <xf numFmtId="39" fontId="5" fillId="12" borderId="30" xfId="0" applyNumberFormat="1" applyFont="1" applyFill="1" applyBorder="1" applyAlignment="1">
      <alignment horizontal="center"/>
    </xf>
    <xf numFmtId="7" fontId="5" fillId="0" borderId="12" xfId="0" applyNumberFormat="1" applyFont="1" applyBorder="1" applyAlignment="1">
      <alignment horizontal="center"/>
    </xf>
    <xf numFmtId="39" fontId="5" fillId="2" borderId="16" xfId="0" applyNumberFormat="1" applyFont="1" applyFill="1" applyBorder="1" applyAlignment="1">
      <alignment horizontal="center"/>
    </xf>
    <xf numFmtId="8" fontId="5" fillId="2" borderId="16" xfId="0" applyNumberFormat="1" applyFont="1" applyFill="1" applyBorder="1" applyAlignment="1">
      <alignment horizontal="center"/>
    </xf>
    <xf numFmtId="7" fontId="5" fillId="2" borderId="16" xfId="0" applyNumberFormat="1" applyFont="1" applyFill="1" applyBorder="1" applyAlignment="1">
      <alignment horizontal="center"/>
    </xf>
    <xf numFmtId="7" fontId="5" fillId="0" borderId="0" xfId="0" applyNumberFormat="1" applyFont="1"/>
    <xf numFmtId="0" fontId="77" fillId="8" borderId="6" xfId="0" applyFont="1" applyFill="1" applyBorder="1" applyAlignment="1">
      <alignment horizontal="right"/>
    </xf>
    <xf numFmtId="0" fontId="76" fillId="14" borderId="0" xfId="0" applyFont="1" applyFill="1"/>
    <xf numFmtId="0" fontId="5" fillId="14" borderId="0" xfId="0" applyFont="1" applyFill="1" applyAlignment="1">
      <alignment horizontal="center"/>
    </xf>
    <xf numFmtId="0" fontId="78" fillId="0" borderId="0" xfId="0" applyFont="1" applyAlignment="1">
      <alignment horizontal="left"/>
    </xf>
    <xf numFmtId="0" fontId="74" fillId="0" borderId="0" xfId="0" applyFont="1" applyAlignment="1">
      <alignment horizontal="right"/>
    </xf>
    <xf numFmtId="0" fontId="77" fillId="8" borderId="0" xfId="0" applyFont="1" applyFill="1" applyAlignment="1">
      <alignment horizontal="right"/>
    </xf>
    <xf numFmtId="0" fontId="76" fillId="14" borderId="0" xfId="0" applyFont="1" applyFill="1" applyAlignment="1">
      <alignment horizontal="left" vertical="top"/>
    </xf>
    <xf numFmtId="0" fontId="78" fillId="0" borderId="0" xfId="0" applyFont="1" applyAlignment="1">
      <alignment horizontal="left" vertical="top"/>
    </xf>
    <xf numFmtId="0" fontId="71" fillId="0" borderId="2" xfId="0" applyFont="1" applyBorder="1" applyAlignment="1">
      <alignment horizontal="center"/>
    </xf>
    <xf numFmtId="0" fontId="66" fillId="0" borderId="0" xfId="0" applyFont="1"/>
    <xf numFmtId="0" fontId="1" fillId="0" borderId="0" xfId="0" applyFont="1" applyAlignment="1">
      <alignment horizontal="right"/>
    </xf>
    <xf numFmtId="0" fontId="67" fillId="0" borderId="0" xfId="0" applyFont="1" applyAlignment="1">
      <alignment horizontal="left"/>
    </xf>
    <xf numFmtId="0" fontId="32" fillId="0" borderId="0" xfId="0" applyFont="1" applyAlignment="1">
      <alignment horizontal="center"/>
    </xf>
    <xf numFmtId="0" fontId="68" fillId="0" borderId="0" xfId="0" applyFont="1" applyAlignment="1">
      <alignment horizontal="center" vertical="center" wrapText="1"/>
    </xf>
    <xf numFmtId="0" fontId="66" fillId="0" borderId="0" xfId="0" applyFont="1" applyAlignment="1">
      <alignment horizontal="left" vertical="top"/>
    </xf>
    <xf numFmtId="0" fontId="69" fillId="0" borderId="0" xfId="0" applyFont="1"/>
    <xf numFmtId="0" fontId="18" fillId="0" borderId="0" xfId="0" applyFont="1"/>
    <xf numFmtId="0" fontId="1" fillId="0" borderId="0" xfId="0" applyFont="1" applyAlignment="1">
      <alignment horizontal="right" vertical="center"/>
    </xf>
    <xf numFmtId="0" fontId="32" fillId="0" borderId="0" xfId="0" applyFont="1" applyAlignment="1">
      <alignment horizontal="left" vertical="center"/>
    </xf>
    <xf numFmtId="0" fontId="32" fillId="0" borderId="0" xfId="0" applyFont="1" applyAlignment="1">
      <alignment horizontal="center" vertical="center"/>
    </xf>
    <xf numFmtId="0" fontId="1" fillId="0" borderId="0" xfId="0" applyFont="1" applyAlignment="1">
      <alignment horizontal="left"/>
    </xf>
    <xf numFmtId="0" fontId="91" fillId="0" borderId="0" xfId="0" applyFont="1" applyAlignment="1">
      <alignment wrapText="1"/>
    </xf>
    <xf numFmtId="0" fontId="3" fillId="0" borderId="0" xfId="0" applyFont="1" applyAlignment="1">
      <alignment wrapText="1"/>
    </xf>
    <xf numFmtId="0" fontId="50" fillId="0" borderId="0" xfId="0" applyFont="1" applyAlignment="1">
      <alignment vertical="center"/>
    </xf>
    <xf numFmtId="0" fontId="2" fillId="0" borderId="0" xfId="0" applyFont="1" applyAlignment="1" applyProtection="1">
      <alignment horizontal="left"/>
      <protection locked="0"/>
    </xf>
    <xf numFmtId="0" fontId="93" fillId="0" borderId="0" xfId="0" applyFont="1" applyAlignment="1" applyProtection="1">
      <alignment horizontal="center"/>
      <protection locked="0"/>
    </xf>
    <xf numFmtId="0" fontId="92" fillId="0" borderId="0" xfId="0" applyFont="1" applyAlignment="1" applyProtection="1">
      <alignment horizontal="left"/>
      <protection locked="0"/>
    </xf>
    <xf numFmtId="0" fontId="2" fillId="0" borderId="0" xfId="0" applyFont="1" applyAlignment="1">
      <alignment horizontal="left"/>
    </xf>
    <xf numFmtId="0" fontId="92" fillId="0" borderId="0" xfId="0" applyFont="1"/>
    <xf numFmtId="0" fontId="1" fillId="0" borderId="7" xfId="0" applyFont="1" applyBorder="1"/>
    <xf numFmtId="0" fontId="1" fillId="0" borderId="0" xfId="0" applyFont="1" applyAlignment="1">
      <alignment horizontal="center" vertical="center"/>
    </xf>
    <xf numFmtId="0" fontId="23" fillId="6" borderId="0" xfId="2" applyAlignment="1">
      <alignment horizontal="center" vertical="center"/>
    </xf>
    <xf numFmtId="43" fontId="5" fillId="2" borderId="14" xfId="5" applyFont="1" applyFill="1" applyBorder="1" applyAlignment="1">
      <alignment horizontal="center"/>
    </xf>
    <xf numFmtId="0" fontId="40" fillId="0" borderId="0" xfId="0" applyFont="1" applyAlignment="1">
      <alignment horizontal="center" vertical="center"/>
    </xf>
    <xf numFmtId="0" fontId="42" fillId="0" borderId="0" xfId="0" applyFont="1" applyAlignment="1">
      <alignment horizontal="center" vertical="center"/>
    </xf>
    <xf numFmtId="0" fontId="49" fillId="10" borderId="20" xfId="4" applyFont="1" applyFill="1" applyBorder="1" applyAlignment="1" applyProtection="1">
      <alignment horizontal="left" vertical="center"/>
      <protection locked="0"/>
    </xf>
    <xf numFmtId="0" fontId="29" fillId="0" borderId="20" xfId="1" applyFont="1" applyFill="1" applyAlignment="1" applyProtection="1">
      <alignment horizontal="left"/>
      <protection locked="0"/>
    </xf>
    <xf numFmtId="0" fontId="49" fillId="0" borderId="20" xfId="4" applyFont="1" applyFill="1" applyBorder="1" applyAlignment="1" applyProtection="1">
      <alignment horizontal="left" shrinkToFit="1"/>
      <protection locked="0"/>
    </xf>
    <xf numFmtId="0" fontId="1" fillId="0" borderId="7" xfId="0" applyFont="1" applyBorder="1" applyAlignment="1" applyProtection="1">
      <alignment horizontal="left" vertical="center"/>
      <protection locked="0"/>
    </xf>
    <xf numFmtId="0" fontId="0" fillId="0" borderId="7" xfId="0" applyBorder="1" applyAlignment="1" applyProtection="1">
      <alignment horizontal="left"/>
      <protection locked="0"/>
    </xf>
    <xf numFmtId="166" fontId="1" fillId="0" borderId="7" xfId="0" applyNumberFormat="1" applyFont="1" applyBorder="1" applyAlignment="1" applyProtection="1">
      <alignment horizontal="left"/>
      <protection locked="0"/>
    </xf>
    <xf numFmtId="166" fontId="0" fillId="0" borderId="7" xfId="0" applyNumberFormat="1" applyBorder="1" applyProtection="1">
      <protection locked="0"/>
    </xf>
    <xf numFmtId="0" fontId="29" fillId="0" borderId="31" xfId="1" applyFont="1" applyFill="1" applyBorder="1" applyAlignment="1" applyProtection="1">
      <alignment horizontal="left"/>
      <protection locked="0"/>
    </xf>
    <xf numFmtId="0" fontId="64" fillId="0" borderId="0" xfId="0" applyFont="1" applyAlignment="1">
      <alignment horizontal="left" wrapText="1"/>
    </xf>
    <xf numFmtId="0" fontId="49" fillId="0" borderId="20" xfId="4" applyFont="1" applyFill="1" applyBorder="1" applyAlignment="1" applyProtection="1">
      <alignment horizontal="left"/>
      <protection locked="0"/>
    </xf>
    <xf numFmtId="0" fontId="29" fillId="0" borderId="32" xfId="1" applyFont="1" applyFill="1" applyBorder="1" applyAlignment="1" applyProtection="1">
      <alignment horizontal="left"/>
      <protection locked="0"/>
    </xf>
    <xf numFmtId="0" fontId="76" fillId="14" borderId="6" xfId="0" applyFont="1" applyFill="1" applyBorder="1" applyAlignment="1">
      <alignment vertical="center"/>
    </xf>
    <xf numFmtId="0" fontId="76" fillId="14" borderId="0" xfId="0" applyFont="1" applyFill="1" applyAlignment="1">
      <alignment vertical="center"/>
    </xf>
  </cellXfs>
  <cellStyles count="6">
    <cellStyle name="Check Cell" xfId="1" builtinId="23"/>
    <cellStyle name="Comma" xfId="5" builtinId="3"/>
    <cellStyle name="Good" xfId="2" builtinId="26"/>
    <cellStyle name="Hyperlink" xfId="3" builtinId="8"/>
    <cellStyle name="Neutral" xfId="4" builtinId="28"/>
    <cellStyle name="Normal" xfId="0" builtinId="0"/>
  </cellStyles>
  <dxfs count="7">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9D9D9"/>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FFE1E2"/>
      <rgbColor rgb="00FDF1DF"/>
      <rgbColor rgb="00FFCCFF"/>
      <rgbColor rgb="0000CCFF"/>
      <rgbColor rgb="00CCFFFF"/>
      <rgbColor rgb="00CCFFCC"/>
      <rgbColor rgb="00FFFF99"/>
      <rgbColor rgb="0099CCFF"/>
      <rgbColor rgb="00EAEAEA"/>
      <rgbColor rgb="00CC99FF"/>
      <rgbColor rgb="00FDF6E7"/>
      <rgbColor rgb="003366FF"/>
      <rgbColor rgb="0033CCCC"/>
      <rgbColor rgb="0099CC00"/>
      <rgbColor rgb="00FFCC00"/>
      <rgbColor rgb="00FF9900"/>
      <rgbColor rgb="00FF6600"/>
      <rgbColor rgb="00666699"/>
      <rgbColor rgb="00C0C0C0"/>
      <rgbColor rgb="00003366"/>
      <rgbColor rgb="00339966"/>
      <rgbColor rgb="00003300"/>
      <rgbColor rgb="00333300"/>
      <rgbColor rgb="00A14817"/>
      <rgbColor rgb="00993366"/>
      <rgbColor rgb="00333399"/>
      <rgbColor rgb="00333333"/>
    </indexedColors>
    <mruColors>
      <color rgb="FFFFED1A"/>
      <color rgb="FFFFE600"/>
      <color rgb="FFFFE500"/>
      <color rgb="FFFFE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drawings/_rels/drawing2.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hyperlink" Target="http://www.gsa.gov/"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sv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330200</xdr:colOff>
          <xdr:row>2</xdr:row>
          <xdr:rowOff>101600</xdr:rowOff>
        </xdr:from>
        <xdr:to>
          <xdr:col>1</xdr:col>
          <xdr:colOff>1282700</xdr:colOff>
          <xdr:row>5</xdr:row>
          <xdr:rowOff>139700</xdr:rowOff>
        </xdr:to>
        <xdr:sp macro="" textlink="">
          <xdr:nvSpPr>
            <xdr:cNvPr id="5122" name="Button 2" hidden="1">
              <a:extLst>
                <a:ext uri="{63B3BB69-23CF-44E3-9099-C40C66FF867C}">
                  <a14:compatExt spid="_x0000_s5122"/>
                </a:ext>
                <a:ext uri="{FF2B5EF4-FFF2-40B4-BE49-F238E27FC236}">
                  <a16:creationId xmlns:a16="http://schemas.microsoft.com/office/drawing/2014/main" id="{00000000-0008-0000-0000-0000021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n-US" sz="1000" b="0" i="0" u="none" strike="noStrike" baseline="0">
                  <a:solidFill>
                    <a:srgbClr val="000000"/>
                  </a:solidFill>
                  <a:latin typeface="Arial" pitchFamily="2" charset="0"/>
                  <a:cs typeface="Arial" pitchFamily="2" charset="0"/>
                </a:rPr>
                <a:t>Protect and Enable Macro</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0</xdr:colOff>
      <xdr:row>12</xdr:row>
      <xdr:rowOff>38100</xdr:rowOff>
    </xdr:from>
    <xdr:to>
      <xdr:col>6</xdr:col>
      <xdr:colOff>0</xdr:colOff>
      <xdr:row>15</xdr:row>
      <xdr:rowOff>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20800" y="3759200"/>
          <a:ext cx="7594600" cy="558800"/>
        </a:xfrm>
        <a:prstGeom prst="rect">
          <a:avLst/>
        </a:prstGeom>
        <a:solidFill>
          <a:schemeClr val="accent1">
            <a:lumMod val="75000"/>
          </a:schemeClr>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lang="en-US" sz="1400" b="1">
              <a:solidFill>
                <a:schemeClr val="bg1"/>
              </a:solidFill>
              <a:latin typeface="+mj-lt"/>
              <a:ea typeface="Silom" pitchFamily="2" charset="-34"/>
              <a:cs typeface="Silom" pitchFamily="2" charset="-34"/>
            </a:rPr>
            <a:t>If the check needs to be made out to someone other than you, </a:t>
          </a:r>
        </a:p>
        <a:p>
          <a:pPr algn="ctr"/>
          <a:r>
            <a:rPr lang="en-US" sz="1400" b="1">
              <a:solidFill>
                <a:schemeClr val="bg1"/>
              </a:solidFill>
              <a:latin typeface="+mj-lt"/>
              <a:ea typeface="Silom" pitchFamily="2" charset="-34"/>
              <a:cs typeface="Silom" pitchFamily="2" charset="-34"/>
            </a:rPr>
            <a:t> include that information below</a:t>
          </a:r>
        </a:p>
      </xdr:txBody>
    </xdr:sp>
    <xdr:clientData/>
  </xdr:twoCellAnchor>
  <xdr:oneCellAnchor>
    <xdr:from>
      <xdr:col>7</xdr:col>
      <xdr:colOff>0</xdr:colOff>
      <xdr:row>13</xdr:row>
      <xdr:rowOff>97215</xdr:rowOff>
    </xdr:from>
    <xdr:ext cx="5448300" cy="749821"/>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9893300" y="4123115"/>
          <a:ext cx="5448300" cy="749821"/>
        </a:xfrm>
        <a:prstGeom prst="rect">
          <a:avLst/>
        </a:prstGeom>
        <a:solidFill>
          <a:schemeClr val="accent6">
            <a:lumMod val="40000"/>
            <a:lumOff val="60000"/>
            <a:alpha val="62000"/>
          </a:schemeClr>
        </a:solidFill>
        <a:ln w="9525" cmpd="sng">
          <a:solidFill>
            <a:schemeClr val="bg1"/>
          </a:solidFill>
        </a:ln>
        <a:effectLst>
          <a:softEdge rad="38100"/>
        </a:effectLst>
        <a:scene3d>
          <a:camera prst="orthographicFront"/>
          <a:lightRig rig="threePt" dir="t"/>
        </a:scene3d>
        <a:sp3d prstMaterial="metal"/>
      </xdr:spPr>
      <xdr:style>
        <a:lnRef idx="0">
          <a:scrgbClr r="0" g="0" b="0"/>
        </a:lnRef>
        <a:fillRef idx="0">
          <a:scrgbClr r="0" g="0" b="0"/>
        </a:fillRef>
        <a:effectRef idx="0">
          <a:scrgbClr r="0" g="0" b="0"/>
        </a:effectRef>
        <a:fontRef idx="minor">
          <a:schemeClr val="dk1"/>
        </a:fontRef>
      </xdr:style>
      <xdr:txBody>
        <a:bodyPr vertOverflow="clip" horzOverflow="clip" vert="horz" wrap="square" rtlCol="0" anchor="ctr" anchorCtr="1">
          <a:spAutoFit/>
        </a:bodyPr>
        <a:lstStyle/>
        <a:p>
          <a:pPr algn="ctr"/>
          <a:r>
            <a:rPr lang="en-US" sz="1400" b="1">
              <a:solidFill>
                <a:schemeClr val="tx1"/>
              </a:solidFill>
            </a:rPr>
            <a:t>Per Diem Rates for lodging and mileage can be found at </a:t>
          </a:r>
          <a:r>
            <a:rPr lang="en-US" sz="1400" b="1" cap="none" spc="0">
              <a:ln w="0"/>
              <a:solidFill>
                <a:srgbClr val="FF0000"/>
              </a:solidFill>
              <a:effectLst>
                <a:outerShdw blurRad="38100" dist="25400" dir="5400000" algn="ctr" rotWithShape="0">
                  <a:srgbClr val="6E747A">
                    <a:alpha val="43000"/>
                  </a:srgbClr>
                </a:outerShdw>
              </a:effectLst>
            </a:rPr>
            <a:t>www.gsa.gov</a:t>
          </a:r>
          <a:r>
            <a:rPr lang="en-US" sz="1400" b="1">
              <a:solidFill>
                <a:schemeClr val="tx1"/>
              </a:solidFill>
            </a:rPr>
            <a:t>.  </a:t>
          </a:r>
        </a:p>
        <a:p>
          <a:pPr algn="ctr"/>
          <a:r>
            <a:rPr lang="en-US" sz="1400" b="1">
              <a:solidFill>
                <a:schemeClr val="tx1"/>
              </a:solidFill>
            </a:rPr>
            <a:t>Please note, rates are reviewed and updated throughout the year, thus it is advisable to check this site before confirming travel arrangements</a:t>
          </a:r>
          <a:r>
            <a:rPr lang="en-US" sz="1200" b="1">
              <a:solidFill>
                <a:schemeClr val="tx1"/>
              </a:solidFill>
            </a:rPr>
            <a:t>.</a:t>
          </a:r>
        </a:p>
      </xdr:txBody>
    </xdr:sp>
    <xdr:clientData/>
  </xdr:oneCellAnchor>
  <xdr:twoCellAnchor>
    <xdr:from>
      <xdr:col>8</xdr:col>
      <xdr:colOff>1041400</xdr:colOff>
      <xdr:row>64</xdr:row>
      <xdr:rowOff>50799</xdr:rowOff>
    </xdr:from>
    <xdr:to>
      <xdr:col>14</xdr:col>
      <xdr:colOff>152400</xdr:colOff>
      <xdr:row>73</xdr:row>
      <xdr:rowOff>12959</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12600992" y="12517534"/>
          <a:ext cx="5862735" cy="1957874"/>
        </a:xfrm>
        <a:prstGeom prst="rect">
          <a:avLst/>
        </a:prstGeom>
        <a:solidFill>
          <a:schemeClr val="accent1">
            <a:lumMod val="75000"/>
          </a:schemeClr>
        </a:solidFill>
        <a:ln>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ctr"/>
        <a:lstStyle/>
        <a:p>
          <a:pPr algn="l"/>
          <a:r>
            <a:rPr lang="en-US" sz="1800" b="1">
              <a:solidFill>
                <a:schemeClr val="bg1"/>
              </a:solidFill>
            </a:rPr>
            <a:t>Once</a:t>
          </a:r>
          <a:r>
            <a:rPr lang="en-US" sz="1800" b="1" baseline="0">
              <a:solidFill>
                <a:schemeClr val="bg1"/>
              </a:solidFill>
            </a:rPr>
            <a:t> completed:  Email the CACI staff member you are working with the following: </a:t>
          </a:r>
        </a:p>
        <a:p>
          <a:pPr algn="l"/>
          <a:endParaRPr lang="en-US" sz="1800" b="1" baseline="0">
            <a:solidFill>
              <a:schemeClr val="bg1"/>
            </a:solidFill>
          </a:endParaRPr>
        </a:p>
        <a:p>
          <a:pPr algn="l"/>
          <a:r>
            <a:rPr lang="en-US" sz="1800" b="1" baseline="0">
              <a:solidFill>
                <a:schemeClr val="bg1"/>
              </a:solidFill>
            </a:rPr>
            <a:t> 1).  All </a:t>
          </a:r>
          <a:r>
            <a:rPr lang="en-US" sz="1800" b="1">
              <a:solidFill>
                <a:schemeClr val="bg1"/>
              </a:solidFill>
            </a:rPr>
            <a:t>supporting documentation (i.e.</a:t>
          </a:r>
          <a:r>
            <a:rPr lang="en-US" sz="1800" b="1" baseline="0">
              <a:solidFill>
                <a:schemeClr val="bg1"/>
              </a:solidFill>
            </a:rPr>
            <a:t> mapquest, detailed receipts, etc) into </a:t>
          </a:r>
          <a:r>
            <a:rPr lang="en-US" sz="1800" b="1" u="sng" baseline="0">
              <a:solidFill>
                <a:schemeClr val="bg1"/>
              </a:solidFill>
            </a:rPr>
            <a:t>ONE</a:t>
          </a:r>
          <a:r>
            <a:rPr lang="en-US" sz="1800" b="1" baseline="0">
              <a:solidFill>
                <a:schemeClr val="bg1"/>
              </a:solidFill>
            </a:rPr>
            <a:t>  pdf document; and</a:t>
          </a:r>
        </a:p>
        <a:p>
          <a:pPr algn="l"/>
          <a:r>
            <a:rPr lang="en-US" sz="1800" b="1" baseline="0">
              <a:solidFill>
                <a:schemeClr val="bg1"/>
              </a:solidFill>
            </a:rPr>
            <a:t> 2).   This completed excel document</a:t>
          </a:r>
          <a:endParaRPr lang="en-US" sz="1800" b="1">
            <a:solidFill>
              <a:schemeClr val="bg1"/>
            </a:solidFill>
          </a:endParaRPr>
        </a:p>
      </xdr:txBody>
    </xdr:sp>
    <xdr:clientData/>
  </xdr:twoCellAnchor>
  <xdr:twoCellAnchor>
    <xdr:from>
      <xdr:col>6</xdr:col>
      <xdr:colOff>38876</xdr:colOff>
      <xdr:row>63</xdr:row>
      <xdr:rowOff>77755</xdr:rowOff>
    </xdr:from>
    <xdr:to>
      <xdr:col>8</xdr:col>
      <xdr:colOff>686837</xdr:colOff>
      <xdr:row>65</xdr:row>
      <xdr:rowOff>77755</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9602754" y="12427857"/>
          <a:ext cx="2643675" cy="440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tx2"/>
              </a:solidFill>
            </a:rPr>
            <a:t>Electronic/Typed signature</a:t>
          </a:r>
          <a:r>
            <a:rPr lang="en-US" sz="1100" baseline="0">
              <a:solidFill>
                <a:schemeClr val="tx2"/>
              </a:solidFill>
            </a:rPr>
            <a:t> is acceptable</a:t>
          </a:r>
          <a:endParaRPr lang="en-US" sz="1100">
            <a:solidFill>
              <a:schemeClr val="tx2"/>
            </a:solidFill>
          </a:endParaRPr>
        </a:p>
      </xdr:txBody>
    </xdr:sp>
    <xdr:clientData/>
  </xdr:twoCellAnchor>
  <xdr:twoCellAnchor editAs="oneCell">
    <xdr:from>
      <xdr:col>2</xdr:col>
      <xdr:colOff>401733</xdr:colOff>
      <xdr:row>0</xdr:row>
      <xdr:rowOff>38876</xdr:rowOff>
    </xdr:from>
    <xdr:to>
      <xdr:col>4</xdr:col>
      <xdr:colOff>1049692</xdr:colOff>
      <xdr:row>4</xdr:row>
      <xdr:rowOff>207345</xdr:rowOff>
    </xdr:to>
    <xdr:pic>
      <xdr:nvPicPr>
        <xdr:cNvPr id="13" name="Picture 12">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2"/>
        <a:stretch>
          <a:fillRect/>
        </a:stretch>
      </xdr:blipFill>
      <xdr:spPr>
        <a:xfrm>
          <a:off x="1723570" y="38876"/>
          <a:ext cx="3278673" cy="13477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xdr:row>
      <xdr:rowOff>101600</xdr:rowOff>
    </xdr:from>
    <xdr:to>
      <xdr:col>0</xdr:col>
      <xdr:colOff>495300</xdr:colOff>
      <xdr:row>6</xdr:row>
      <xdr:rowOff>50800</xdr:rowOff>
    </xdr:to>
    <xdr:pic>
      <xdr:nvPicPr>
        <xdr:cNvPr id="4893" name="Graphic 2" descr="Airplane">
          <a:extLst>
            <a:ext uri="{FF2B5EF4-FFF2-40B4-BE49-F238E27FC236}">
              <a16:creationId xmlns:a16="http://schemas.microsoft.com/office/drawing/2014/main" id="{00000000-0008-0000-0200-00001D1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358900"/>
          <a:ext cx="495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63500</xdr:rowOff>
    </xdr:from>
    <xdr:to>
      <xdr:col>0</xdr:col>
      <xdr:colOff>495300</xdr:colOff>
      <xdr:row>8</xdr:row>
      <xdr:rowOff>0</xdr:rowOff>
    </xdr:to>
    <xdr:pic>
      <xdr:nvPicPr>
        <xdr:cNvPr id="4894" name="Graphic 4" descr="Train">
          <a:extLst>
            <a:ext uri="{FF2B5EF4-FFF2-40B4-BE49-F238E27FC236}">
              <a16:creationId xmlns:a16="http://schemas.microsoft.com/office/drawing/2014/main" id="{00000000-0008-0000-0200-00001E1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43100"/>
          <a:ext cx="49530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xdr:row>
      <xdr:rowOff>139700</xdr:rowOff>
    </xdr:from>
    <xdr:to>
      <xdr:col>0</xdr:col>
      <xdr:colOff>469900</xdr:colOff>
      <xdr:row>11</xdr:row>
      <xdr:rowOff>609600</xdr:rowOff>
    </xdr:to>
    <xdr:pic>
      <xdr:nvPicPr>
        <xdr:cNvPr id="4895" name="Graphic 8" descr="Coins">
          <a:extLst>
            <a:ext uri="{FF2B5EF4-FFF2-40B4-BE49-F238E27FC236}">
              <a16:creationId xmlns:a16="http://schemas.microsoft.com/office/drawing/2014/main" id="{00000000-0008-0000-0200-00001F1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644900"/>
          <a:ext cx="4699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9</xdr:row>
      <xdr:rowOff>152400</xdr:rowOff>
    </xdr:from>
    <xdr:to>
      <xdr:col>0</xdr:col>
      <xdr:colOff>495300</xdr:colOff>
      <xdr:row>9</xdr:row>
      <xdr:rowOff>698500</xdr:rowOff>
    </xdr:to>
    <xdr:pic>
      <xdr:nvPicPr>
        <xdr:cNvPr id="4896" name="Graphic 6" descr="Car">
          <a:extLst>
            <a:ext uri="{FF2B5EF4-FFF2-40B4-BE49-F238E27FC236}">
              <a16:creationId xmlns:a16="http://schemas.microsoft.com/office/drawing/2014/main" id="{00000000-0008-0000-0200-00002013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641600"/>
          <a:ext cx="495300" cy="54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13</xdr:row>
      <xdr:rowOff>50800</xdr:rowOff>
    </xdr:from>
    <xdr:to>
      <xdr:col>0</xdr:col>
      <xdr:colOff>495300</xdr:colOff>
      <xdr:row>14</xdr:row>
      <xdr:rowOff>0</xdr:rowOff>
    </xdr:to>
    <xdr:pic>
      <xdr:nvPicPr>
        <xdr:cNvPr id="4897" name="Graphic 10" descr="Suitcase">
          <a:extLst>
            <a:ext uri="{FF2B5EF4-FFF2-40B4-BE49-F238E27FC236}">
              <a16:creationId xmlns:a16="http://schemas.microsoft.com/office/drawing/2014/main" id="{00000000-0008-0000-0200-00002113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flipH="1">
          <a:off x="0" y="4775200"/>
          <a:ext cx="4953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15</xdr:row>
      <xdr:rowOff>25400</xdr:rowOff>
    </xdr:from>
    <xdr:to>
      <xdr:col>0</xdr:col>
      <xdr:colOff>469900</xdr:colOff>
      <xdr:row>18</xdr:row>
      <xdr:rowOff>0</xdr:rowOff>
    </xdr:to>
    <xdr:pic>
      <xdr:nvPicPr>
        <xdr:cNvPr id="4898" name="Graphic 12" descr="Sleep">
          <a:extLst>
            <a:ext uri="{FF2B5EF4-FFF2-40B4-BE49-F238E27FC236}">
              <a16:creationId xmlns:a16="http://schemas.microsoft.com/office/drawing/2014/main" id="{00000000-0008-0000-0200-0000221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flipH="1">
          <a:off x="63500" y="5562600"/>
          <a:ext cx="4064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63500</xdr:colOff>
      <xdr:row>19</xdr:row>
      <xdr:rowOff>139700</xdr:rowOff>
    </xdr:from>
    <xdr:to>
      <xdr:col>0</xdr:col>
      <xdr:colOff>520700</xdr:colOff>
      <xdr:row>20</xdr:row>
      <xdr:rowOff>406400</xdr:rowOff>
    </xdr:to>
    <xdr:pic>
      <xdr:nvPicPr>
        <xdr:cNvPr id="4899" name="Graphic 14" descr="Money">
          <a:extLst>
            <a:ext uri="{FF2B5EF4-FFF2-40B4-BE49-F238E27FC236}">
              <a16:creationId xmlns:a16="http://schemas.microsoft.com/office/drawing/2014/main" id="{00000000-0008-0000-0200-0000231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flipH="1">
          <a:off x="63500" y="6718300"/>
          <a:ext cx="457200" cy="469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22</xdr:row>
      <xdr:rowOff>63500</xdr:rowOff>
    </xdr:from>
    <xdr:to>
      <xdr:col>0</xdr:col>
      <xdr:colOff>520700</xdr:colOff>
      <xdr:row>23</xdr:row>
      <xdr:rowOff>63500</xdr:rowOff>
    </xdr:to>
    <xdr:pic>
      <xdr:nvPicPr>
        <xdr:cNvPr id="4900" name="Graphic 16" descr="Wine">
          <a:extLst>
            <a:ext uri="{FF2B5EF4-FFF2-40B4-BE49-F238E27FC236}">
              <a16:creationId xmlns:a16="http://schemas.microsoft.com/office/drawing/2014/main" id="{00000000-0008-0000-0200-0000241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14300" y="7658100"/>
          <a:ext cx="406400" cy="40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139700</xdr:rowOff>
    </xdr:from>
    <xdr:to>
      <xdr:col>0</xdr:col>
      <xdr:colOff>596900</xdr:colOff>
      <xdr:row>27</xdr:row>
      <xdr:rowOff>38100</xdr:rowOff>
    </xdr:to>
    <xdr:pic>
      <xdr:nvPicPr>
        <xdr:cNvPr id="4901" name="Graphic 2" descr="Stopwatch">
          <a:extLst>
            <a:ext uri="{FF2B5EF4-FFF2-40B4-BE49-F238E27FC236}">
              <a16:creationId xmlns:a16="http://schemas.microsoft.com/office/drawing/2014/main" id="{00000000-0008-0000-0200-0000251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100" y="8343900"/>
          <a:ext cx="558800" cy="55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50800</xdr:colOff>
      <xdr:row>30</xdr:row>
      <xdr:rowOff>76200</xdr:rowOff>
    </xdr:from>
    <xdr:to>
      <xdr:col>0</xdr:col>
      <xdr:colOff>571500</xdr:colOff>
      <xdr:row>32</xdr:row>
      <xdr:rowOff>165100</xdr:rowOff>
    </xdr:to>
    <xdr:pic>
      <xdr:nvPicPr>
        <xdr:cNvPr id="3" name="Graphic 2" descr="Envelop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50800" y="9956800"/>
          <a:ext cx="520700" cy="520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6C994-6832-450A-9529-25B5314447C7}">
  <sheetPr codeName="Sheet5"/>
  <dimension ref="A1:Q4"/>
  <sheetViews>
    <sheetView zoomScale="145" zoomScaleNormal="145" workbookViewId="0">
      <selection activeCell="E12" sqref="E12"/>
    </sheetView>
  </sheetViews>
  <sheetFormatPr baseColWidth="10" defaultColWidth="8.83203125" defaultRowHeight="13"/>
  <cols>
    <col min="1" max="1" width="12.83203125" bestFit="1" customWidth="1"/>
    <col min="2" max="2" width="19.33203125" customWidth="1"/>
  </cols>
  <sheetData>
    <row r="1" spans="1:17" ht="81.75" customHeight="1">
      <c r="A1" s="197" t="s">
        <v>160</v>
      </c>
      <c r="B1" s="198" t="s">
        <v>18</v>
      </c>
    </row>
    <row r="3" spans="1:17">
      <c r="Q3" s="7" t="s">
        <v>18</v>
      </c>
    </row>
    <row r="4" spans="1:17">
      <c r="Q4" s="7" t="s">
        <v>19</v>
      </c>
    </row>
  </sheetData>
  <sheetProtection algorithmName="SHA-512" hashValue="IAfZh5dLnZWIrwfwaKV5xMb4pHYxH6SAJBUbKfwIhPmH5M8IIoCpRAbvdg8xc4u1Pd1jU6cJej2rjpueFsmBGg==" saltValue="df7HbTIKt8YxzrDLJ/Zncw==" spinCount="100000" sheet="1" objects="1" scenarios="1"/>
  <conditionalFormatting sqref="B1">
    <cfRule type="cellIs" dxfId="6" priority="1" operator="equal">
      <formula>"No"</formula>
    </cfRule>
  </conditionalFormatting>
  <dataValidations count="1">
    <dataValidation type="list" allowBlank="1" showInputMessage="1" showErrorMessage="1" sqref="B1" xr:uid="{E07BED8E-2A9F-4A66-A874-D9319C1CDD49}">
      <formula1>$Q$3:$Q$4</formula1>
    </dataValidation>
  </dataValidations>
  <pageMargins left="0.7" right="0.7" top="0.75" bottom="0.75" header="0.3" footer="0.3"/>
  <pageSetup paperSize="9"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5122" r:id="rId4" name="Button 2">
              <controlPr defaultSize="0" print="0" autoFill="0" autoPict="0" macro="[0]!Protect">
                <anchor moveWithCells="1" sizeWithCells="1">
                  <from>
                    <xdr:col>0</xdr:col>
                    <xdr:colOff>330200</xdr:colOff>
                    <xdr:row>2</xdr:row>
                    <xdr:rowOff>101600</xdr:rowOff>
                  </from>
                  <to>
                    <xdr:col>1</xdr:col>
                    <xdr:colOff>1282700</xdr:colOff>
                    <xdr:row>5</xdr:row>
                    <xdr:rowOff>139700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00FF"/>
    <pageSetUpPr fitToPage="1"/>
  </sheetPr>
  <dimension ref="B1:V93"/>
  <sheetViews>
    <sheetView showGridLines="0" tabSelected="1" topLeftCell="E1" zoomScaleNormal="100" workbookViewId="0">
      <selection activeCell="I37" sqref="I37"/>
    </sheetView>
  </sheetViews>
  <sheetFormatPr baseColWidth="10" defaultColWidth="7.6640625" defaultRowHeight="13"/>
  <cols>
    <col min="1" max="1" width="0.5" style="67" customWidth="1"/>
    <col min="2" max="2" width="16.83203125" style="67" customWidth="1"/>
    <col min="3" max="3" width="16.1640625" style="67" customWidth="1"/>
    <col min="4" max="5" width="18.33203125" style="67" customWidth="1"/>
    <col min="6" max="6" width="55.33203125" style="67" customWidth="1"/>
    <col min="7" max="7" width="11.1640625" style="67" customWidth="1"/>
    <col min="8" max="8" width="15" style="67" customWidth="1"/>
    <col min="9" max="9" width="15.83203125" style="67" customWidth="1"/>
    <col min="10" max="10" width="18.6640625" style="67" customWidth="1"/>
    <col min="11" max="11" width="16.5" style="67" bestFit="1" customWidth="1"/>
    <col min="12" max="12" width="14.83203125" style="67" customWidth="1"/>
    <col min="13" max="13" width="11" style="67" customWidth="1"/>
    <col min="14" max="14" width="11.6640625" style="67" customWidth="1"/>
    <col min="15" max="15" width="12.5" style="67" customWidth="1"/>
    <col min="16" max="21" width="7.6640625" style="67"/>
    <col min="22" max="22" width="7.6640625" style="67" customWidth="1"/>
    <col min="23" max="16384" width="7.6640625" style="67"/>
  </cols>
  <sheetData>
    <row r="1" spans="2:21">
      <c r="B1" s="200" t="s">
        <v>108</v>
      </c>
      <c r="C1" s="201"/>
      <c r="D1" s="201"/>
      <c r="E1" s="201"/>
      <c r="F1" s="201"/>
      <c r="G1" s="201"/>
      <c r="H1" s="201"/>
      <c r="I1" s="201"/>
      <c r="J1" s="201"/>
      <c r="K1" s="201"/>
      <c r="L1" s="201"/>
      <c r="M1" s="201"/>
      <c r="N1" s="201"/>
    </row>
    <row r="2" spans="2:21" ht="20" customHeight="1">
      <c r="B2" s="201"/>
      <c r="C2" s="201"/>
      <c r="D2" s="201"/>
      <c r="E2" s="201"/>
      <c r="F2" s="201"/>
      <c r="G2" s="201"/>
      <c r="H2" s="201"/>
      <c r="I2" s="201"/>
      <c r="J2" s="201"/>
      <c r="K2" s="201"/>
      <c r="L2" s="201"/>
      <c r="M2" s="201"/>
      <c r="N2" s="201"/>
    </row>
    <row r="3" spans="2:21" ht="30">
      <c r="B3" s="110"/>
      <c r="C3" s="110"/>
      <c r="D3" s="110"/>
      <c r="E3" s="110"/>
      <c r="F3" s="111"/>
      <c r="G3" s="112" t="s">
        <v>89</v>
      </c>
      <c r="H3" s="110"/>
      <c r="I3" s="110"/>
      <c r="J3" s="7"/>
      <c r="K3" s="7"/>
      <c r="L3" s="7"/>
      <c r="M3" s="7"/>
      <c r="N3" s="7"/>
    </row>
    <row r="4" spans="2:21" ht="30">
      <c r="B4" s="110"/>
      <c r="C4" s="110"/>
      <c r="D4" s="110"/>
      <c r="E4" s="110"/>
      <c r="F4" s="113"/>
      <c r="G4" s="110" t="s">
        <v>6</v>
      </c>
      <c r="H4" s="110"/>
      <c r="I4" s="110"/>
      <c r="J4" s="111"/>
      <c r="K4" s="111"/>
      <c r="L4" s="112"/>
      <c r="M4" s="110"/>
      <c r="N4" s="110"/>
    </row>
    <row r="5" spans="2:21" ht="31" thickBot="1">
      <c r="B5" s="114"/>
      <c r="C5" s="114"/>
      <c r="D5" s="114"/>
      <c r="E5" s="114"/>
      <c r="F5" s="115" t="s">
        <v>87</v>
      </c>
      <c r="G5" s="114"/>
      <c r="H5" s="114"/>
      <c r="I5" s="7" t="s">
        <v>6</v>
      </c>
      <c r="J5" s="114"/>
      <c r="K5" s="114"/>
      <c r="L5" s="114"/>
      <c r="M5" s="7"/>
      <c r="N5" s="114"/>
    </row>
    <row r="6" spans="2:21" s="36" customFormat="1" ht="32" thickTop="1" thickBot="1">
      <c r="B6" s="108" t="s">
        <v>111</v>
      </c>
      <c r="C6" s="202" t="s">
        <v>6</v>
      </c>
      <c r="D6" s="202"/>
      <c r="E6" s="202"/>
      <c r="F6" s="202"/>
      <c r="G6" s="190"/>
      <c r="H6" s="128" t="s">
        <v>90</v>
      </c>
      <c r="I6" s="129" t="s">
        <v>53</v>
      </c>
      <c r="J6" s="83" t="s">
        <v>6</v>
      </c>
      <c r="K6" s="132" t="s">
        <v>53</v>
      </c>
      <c r="L6" s="82" t="s">
        <v>6</v>
      </c>
      <c r="M6" s="35"/>
    </row>
    <row r="7" spans="2:21" ht="19" thickTop="1">
      <c r="B7" s="116" t="s">
        <v>28</v>
      </c>
      <c r="C7" s="123"/>
      <c r="D7" s="124"/>
      <c r="E7" s="123"/>
      <c r="F7" s="123"/>
      <c r="G7" s="96"/>
      <c r="H7" s="130" t="s">
        <v>91</v>
      </c>
      <c r="I7" s="131"/>
      <c r="J7" s="131"/>
      <c r="K7" s="131"/>
      <c r="L7" s="131"/>
      <c r="M7" s="7"/>
      <c r="N7" s="7"/>
      <c r="O7" s="7"/>
      <c r="P7" s="7"/>
    </row>
    <row r="8" spans="2:21" ht="16">
      <c r="B8" s="117"/>
      <c r="C8" s="125" t="s">
        <v>95</v>
      </c>
      <c r="D8" s="126"/>
      <c r="E8" s="126"/>
      <c r="F8" s="127"/>
      <c r="G8" s="87"/>
      <c r="H8" s="87"/>
      <c r="I8" s="7"/>
      <c r="J8" s="7"/>
      <c r="K8" s="7"/>
      <c r="L8" s="7"/>
      <c r="M8" s="7"/>
      <c r="N8" s="7"/>
      <c r="O8" s="7"/>
      <c r="P8" s="7" t="s">
        <v>6</v>
      </c>
      <c r="Q8" s="68"/>
    </row>
    <row r="9" spans="2:21" ht="14" thickBot="1">
      <c r="B9" s="97"/>
      <c r="C9" s="98"/>
      <c r="D9" s="98"/>
      <c r="E9" s="98"/>
      <c r="F9" s="98"/>
      <c r="G9" s="96"/>
      <c r="H9" s="96"/>
      <c r="I9" s="7"/>
      <c r="J9" s="7"/>
      <c r="K9" s="7"/>
      <c r="L9" s="7"/>
      <c r="M9" s="7"/>
      <c r="N9" s="7"/>
      <c r="O9" s="7"/>
      <c r="P9" s="7"/>
    </row>
    <row r="10" spans="2:21" ht="16" thickTop="1" thickBot="1">
      <c r="B10" s="109" t="s">
        <v>92</v>
      </c>
      <c r="C10" s="203"/>
      <c r="D10" s="203"/>
      <c r="E10" s="203"/>
      <c r="F10" s="203"/>
      <c r="G10" s="7"/>
      <c r="H10" s="133" t="s">
        <v>66</v>
      </c>
      <c r="I10" s="204"/>
      <c r="J10" s="204"/>
      <c r="K10" s="204"/>
      <c r="L10" s="204"/>
      <c r="M10" s="204"/>
      <c r="N10" s="37"/>
      <c r="R10" s="67" t="s">
        <v>24</v>
      </c>
    </row>
    <row r="11" spans="2:21" ht="16" thickTop="1" thickBot="1">
      <c r="B11" s="109" t="s">
        <v>93</v>
      </c>
      <c r="C11" s="203"/>
      <c r="D11" s="203"/>
      <c r="E11" s="203"/>
      <c r="F11" s="203"/>
      <c r="G11" s="7"/>
      <c r="H11" s="133" t="s">
        <v>15</v>
      </c>
      <c r="I11" s="211"/>
      <c r="J11" s="211"/>
      <c r="K11" s="211"/>
      <c r="L11" s="211"/>
      <c r="M11" s="211"/>
      <c r="N11" s="37"/>
    </row>
    <row r="12" spans="2:21" ht="19" thickTop="1">
      <c r="B12" s="109" t="s">
        <v>94</v>
      </c>
      <c r="C12" s="212"/>
      <c r="D12" s="212"/>
      <c r="E12" s="212"/>
      <c r="F12" s="212"/>
      <c r="G12" s="7"/>
      <c r="H12" s="134" t="s">
        <v>65</v>
      </c>
      <c r="I12" s="135"/>
      <c r="J12" s="135"/>
      <c r="K12" s="136"/>
      <c r="L12" s="137"/>
      <c r="M12" s="138"/>
      <c r="N12" s="88"/>
      <c r="O12" s="7"/>
      <c r="P12" s="7" t="s">
        <v>6</v>
      </c>
      <c r="Q12" s="7"/>
      <c r="R12" s="7"/>
      <c r="S12" s="7"/>
      <c r="T12" s="7"/>
      <c r="U12" s="7"/>
    </row>
    <row r="13" spans="2:21" ht="18">
      <c r="B13" s="118"/>
      <c r="C13" s="38"/>
      <c r="D13" s="39"/>
      <c r="E13" s="39"/>
      <c r="F13" s="39"/>
      <c r="G13" s="7"/>
      <c r="H13" s="7"/>
      <c r="I13" s="84"/>
      <c r="J13" s="85"/>
      <c r="K13" s="85"/>
      <c r="L13" s="86"/>
      <c r="M13" s="87"/>
      <c r="N13" s="87"/>
      <c r="O13" s="88"/>
      <c r="P13" s="7"/>
      <c r="Q13" s="7"/>
      <c r="R13" s="7"/>
      <c r="S13" s="7"/>
      <c r="T13" s="7"/>
      <c r="U13" s="7"/>
    </row>
    <row r="14" spans="2:21" ht="14">
      <c r="B14" s="7"/>
      <c r="C14" s="40"/>
      <c r="D14" s="41"/>
      <c r="E14" s="41"/>
      <c r="F14" s="42"/>
      <c r="G14" s="7"/>
      <c r="H14" s="7"/>
      <c r="I14" s="89"/>
      <c r="J14" s="86"/>
      <c r="K14" s="86"/>
      <c r="L14" s="86"/>
      <c r="M14" s="87"/>
      <c r="N14" s="87"/>
      <c r="O14" s="88"/>
      <c r="P14" s="139"/>
      <c r="Q14" s="7" t="s">
        <v>6</v>
      </c>
      <c r="R14" s="7"/>
      <c r="S14" s="7"/>
      <c r="T14" s="7"/>
      <c r="U14" s="7"/>
    </row>
    <row r="15" spans="2:21" ht="15" thickBot="1">
      <c r="B15" s="118"/>
      <c r="C15" s="38"/>
      <c r="D15" s="39"/>
      <c r="E15" s="39"/>
      <c r="F15" s="39"/>
      <c r="G15" s="7"/>
      <c r="H15" s="7"/>
      <c r="I15" s="89"/>
      <c r="J15" s="86"/>
      <c r="K15" s="86"/>
      <c r="L15" s="86"/>
      <c r="M15" s="87"/>
      <c r="N15" s="87"/>
      <c r="O15" s="88" t="s">
        <v>6</v>
      </c>
      <c r="P15" s="7"/>
      <c r="Q15" s="7"/>
      <c r="R15" s="7"/>
      <c r="S15" s="7"/>
      <c r="T15" s="7"/>
      <c r="U15" s="7"/>
    </row>
    <row r="16" spans="2:21" ht="16" thickTop="1" thickBot="1">
      <c r="B16" s="118" t="s">
        <v>25</v>
      </c>
      <c r="C16" s="203" t="s">
        <v>6</v>
      </c>
      <c r="D16" s="203"/>
      <c r="E16" s="203"/>
      <c r="F16" s="203"/>
      <c r="G16" s="7"/>
      <c r="H16" s="7"/>
      <c r="I16" s="90"/>
      <c r="J16" s="86"/>
      <c r="K16" s="86"/>
      <c r="L16" s="86"/>
      <c r="M16" s="87"/>
      <c r="N16" s="87" t="s">
        <v>24</v>
      </c>
      <c r="O16" s="88"/>
      <c r="P16" s="7"/>
      <c r="Q16" s="7" t="s">
        <v>6</v>
      </c>
      <c r="R16" s="7"/>
      <c r="S16" s="7"/>
      <c r="T16" s="7"/>
      <c r="U16" s="7"/>
    </row>
    <row r="17" spans="2:22" ht="16" thickTop="1" thickBot="1">
      <c r="B17" s="118" t="s">
        <v>26</v>
      </c>
      <c r="C17" s="203" t="s">
        <v>6</v>
      </c>
      <c r="D17" s="203"/>
      <c r="E17" s="203"/>
      <c r="F17" s="203"/>
      <c r="G17" s="7"/>
      <c r="H17" s="7"/>
      <c r="I17" s="89"/>
      <c r="J17" s="86"/>
      <c r="K17" s="86"/>
      <c r="L17" s="86"/>
      <c r="M17" s="87"/>
      <c r="N17" s="87"/>
      <c r="O17" s="88"/>
      <c r="P17" s="7"/>
      <c r="Q17" s="7"/>
      <c r="R17" s="7"/>
      <c r="S17" s="7"/>
      <c r="T17" s="7"/>
      <c r="U17" s="7"/>
    </row>
    <row r="18" spans="2:22" s="69" customFormat="1" ht="16" thickTop="1" thickBot="1">
      <c r="B18" s="119" t="s">
        <v>27</v>
      </c>
      <c r="C18" s="209" t="s">
        <v>6</v>
      </c>
      <c r="D18" s="209"/>
      <c r="E18" s="209"/>
      <c r="F18" s="209"/>
      <c r="G18" s="91"/>
      <c r="H18" s="91"/>
      <c r="I18" s="92"/>
      <c r="J18" s="93"/>
      <c r="K18" s="93"/>
      <c r="L18" s="93"/>
      <c r="M18" s="94"/>
      <c r="N18" s="94"/>
      <c r="O18" s="95"/>
      <c r="P18" s="91"/>
      <c r="Q18" s="91"/>
      <c r="R18" s="91"/>
      <c r="S18" s="91"/>
      <c r="T18" s="91"/>
      <c r="U18" s="91"/>
    </row>
    <row r="19" spans="2:22" s="70" customFormat="1" ht="14">
      <c r="B19" s="120"/>
      <c r="C19" s="140"/>
      <c r="D19" s="141"/>
      <c r="E19" s="141"/>
      <c r="F19" s="141"/>
      <c r="G19" s="142"/>
      <c r="H19" s="142"/>
      <c r="I19" s="143"/>
      <c r="J19" s="144"/>
      <c r="K19" s="144"/>
      <c r="L19" s="144"/>
      <c r="M19" s="145"/>
      <c r="N19" s="145"/>
      <c r="O19" s="146"/>
      <c r="P19" s="142"/>
    </row>
    <row r="20" spans="2:22" s="71" customFormat="1" ht="11">
      <c r="B20" s="121"/>
      <c r="C20" s="147"/>
      <c r="D20" s="148"/>
      <c r="E20" s="148"/>
      <c r="F20" s="148"/>
      <c r="G20" s="79"/>
      <c r="H20" s="79"/>
      <c r="I20" s="149"/>
      <c r="J20" s="150"/>
      <c r="K20" s="150"/>
      <c r="L20" s="150"/>
      <c r="M20" s="151"/>
      <c r="N20" s="151"/>
      <c r="O20" s="152"/>
      <c r="P20" s="79"/>
    </row>
    <row r="21" spans="2:22" s="71" customFormat="1" ht="12">
      <c r="B21" s="121"/>
      <c r="C21" s="153" t="s">
        <v>57</v>
      </c>
      <c r="D21" s="153" t="s">
        <v>57</v>
      </c>
      <c r="E21" s="153" t="s">
        <v>57</v>
      </c>
      <c r="F21" s="148"/>
      <c r="G21" s="154" t="s">
        <v>60</v>
      </c>
      <c r="H21" s="33" t="s">
        <v>84</v>
      </c>
      <c r="I21" s="79"/>
      <c r="J21" s="155" t="s">
        <v>88</v>
      </c>
      <c r="K21" s="51" t="s">
        <v>64</v>
      </c>
      <c r="L21" s="150"/>
      <c r="M21" s="151"/>
      <c r="N21" s="151"/>
      <c r="O21" s="152"/>
      <c r="P21" s="79"/>
    </row>
    <row r="22" spans="2:22" s="71" customFormat="1" ht="12">
      <c r="B22" s="121"/>
      <c r="C22" s="153" t="s">
        <v>58</v>
      </c>
      <c r="D22" s="153" t="s">
        <v>58</v>
      </c>
      <c r="E22" s="153" t="s">
        <v>58</v>
      </c>
      <c r="F22" s="148" t="s">
        <v>6</v>
      </c>
      <c r="G22" s="154" t="s">
        <v>61</v>
      </c>
      <c r="H22" s="33" t="s">
        <v>85</v>
      </c>
      <c r="I22" s="79"/>
      <c r="J22" s="155" t="s">
        <v>73</v>
      </c>
      <c r="K22" s="52">
        <v>0.57999999999999996</v>
      </c>
      <c r="L22" s="150" t="s">
        <v>6</v>
      </c>
      <c r="M22" s="151" t="s">
        <v>6</v>
      </c>
      <c r="N22" s="151"/>
      <c r="O22" s="152"/>
      <c r="P22" s="79"/>
    </row>
    <row r="23" spans="2:22" s="71" customFormat="1" ht="12">
      <c r="B23" s="121"/>
      <c r="C23" s="153" t="s">
        <v>59</v>
      </c>
      <c r="D23" s="153" t="s">
        <v>59</v>
      </c>
      <c r="E23" s="153" t="s">
        <v>59</v>
      </c>
      <c r="F23" s="148"/>
      <c r="G23" s="154" t="s">
        <v>62</v>
      </c>
      <c r="H23" s="34">
        <v>81.25</v>
      </c>
      <c r="I23" s="79"/>
      <c r="J23" s="155" t="s">
        <v>74</v>
      </c>
      <c r="K23" s="51" t="s">
        <v>76</v>
      </c>
      <c r="L23" s="150"/>
      <c r="M23" s="151"/>
      <c r="N23" s="151"/>
      <c r="O23" s="152"/>
      <c r="P23" s="79"/>
    </row>
    <row r="24" spans="2:22" s="43" customFormat="1" ht="43" thickBot="1">
      <c r="B24" s="122" t="s">
        <v>110</v>
      </c>
      <c r="C24" s="156" t="s">
        <v>0</v>
      </c>
      <c r="D24" s="156" t="s">
        <v>5</v>
      </c>
      <c r="E24" s="156" t="s">
        <v>31</v>
      </c>
      <c r="F24" s="157" t="s">
        <v>109</v>
      </c>
      <c r="G24" s="158" t="s">
        <v>56</v>
      </c>
      <c r="H24" s="48" t="s">
        <v>77</v>
      </c>
      <c r="I24" s="159" t="s">
        <v>2</v>
      </c>
      <c r="J24" s="159" t="s">
        <v>75</v>
      </c>
      <c r="K24" s="49" t="s">
        <v>64</v>
      </c>
      <c r="L24" s="157" t="s">
        <v>146</v>
      </c>
      <c r="M24" s="159" t="s">
        <v>1</v>
      </c>
      <c r="N24" s="159" t="s">
        <v>29</v>
      </c>
      <c r="O24" s="50" t="s">
        <v>3</v>
      </c>
      <c r="P24" s="160" t="s">
        <v>6</v>
      </c>
      <c r="Q24" s="43" t="s">
        <v>6</v>
      </c>
      <c r="V24" s="43" t="s">
        <v>159</v>
      </c>
    </row>
    <row r="25" spans="2:22" s="71" customFormat="1" thickTop="1" thickBot="1">
      <c r="B25" s="53"/>
      <c r="C25" s="27"/>
      <c r="D25" s="32"/>
      <c r="E25" s="27"/>
      <c r="F25" s="58"/>
      <c r="G25" s="28"/>
      <c r="H25" s="30">
        <f>G$25*H$23</f>
        <v>0</v>
      </c>
      <c r="I25" s="60"/>
      <c r="J25" s="72"/>
      <c r="K25" s="29" t="str">
        <f>IF(J$25=0,"$0.00",(J$25*K$22))</f>
        <v>$0.00</v>
      </c>
      <c r="L25" s="61"/>
      <c r="M25" s="61"/>
      <c r="N25" s="62"/>
      <c r="O25" s="199">
        <f>SUM(H25)+SUM(I25)+SUM(K25:N25)</f>
        <v>0</v>
      </c>
      <c r="P25" s="71" t="s">
        <v>6</v>
      </c>
    </row>
    <row r="26" spans="2:22" s="71" customFormat="1" thickTop="1" thickBot="1">
      <c r="B26" s="54"/>
      <c r="C26" s="27"/>
      <c r="D26" s="27"/>
      <c r="E26" s="27"/>
      <c r="F26" s="73"/>
      <c r="G26" s="28"/>
      <c r="H26" s="30">
        <f>G$26*H$23</f>
        <v>0</v>
      </c>
      <c r="I26" s="60"/>
      <c r="J26" s="72"/>
      <c r="K26" s="29" t="str">
        <f>IF(J$26=0,"$0.00",(J$26*K$22))</f>
        <v>$0.00</v>
      </c>
      <c r="L26" s="61"/>
      <c r="M26" s="61"/>
      <c r="N26" s="63"/>
      <c r="O26" s="199">
        <f t="shared" ref="O26:O52" si="0">SUM(H26)+SUM(I26)+SUM(K26:N26)</f>
        <v>0</v>
      </c>
    </row>
    <row r="27" spans="2:22" s="71" customFormat="1" thickTop="1" thickBot="1">
      <c r="B27" s="55"/>
      <c r="C27" s="27"/>
      <c r="D27" s="27"/>
      <c r="E27" s="27"/>
      <c r="F27" s="74"/>
      <c r="G27" s="28"/>
      <c r="H27" s="30">
        <f>G$27*H$23</f>
        <v>0</v>
      </c>
      <c r="I27" s="60"/>
      <c r="J27" s="72"/>
      <c r="K27" s="29" t="str">
        <f>IF(J$27=0,"$0.00",(J$27*K$22))</f>
        <v>$0.00</v>
      </c>
      <c r="L27" s="61"/>
      <c r="M27" s="61"/>
      <c r="N27" s="64"/>
      <c r="O27" s="199">
        <f t="shared" si="0"/>
        <v>0</v>
      </c>
    </row>
    <row r="28" spans="2:22" s="71" customFormat="1" thickTop="1" thickBot="1">
      <c r="B28" s="55"/>
      <c r="C28" s="27"/>
      <c r="D28" s="27"/>
      <c r="E28" s="27"/>
      <c r="F28" s="73"/>
      <c r="G28" s="28"/>
      <c r="H28" s="30">
        <f>G$28*H$23</f>
        <v>0</v>
      </c>
      <c r="I28" s="60"/>
      <c r="J28" s="72"/>
      <c r="K28" s="29" t="str">
        <f>IF(J$28=0,"$0.00",(J$28*K$22))</f>
        <v>$0.00</v>
      </c>
      <c r="L28" s="61"/>
      <c r="M28" s="61"/>
      <c r="N28" s="63"/>
      <c r="O28" s="199">
        <f t="shared" si="0"/>
        <v>0</v>
      </c>
      <c r="P28" s="75"/>
    </row>
    <row r="29" spans="2:22" s="71" customFormat="1" thickTop="1" thickBot="1">
      <c r="B29" s="56"/>
      <c r="C29" s="27"/>
      <c r="D29" s="27"/>
      <c r="E29" s="27"/>
      <c r="F29" s="59"/>
      <c r="G29" s="28"/>
      <c r="H29" s="30">
        <f>G$29*H$23</f>
        <v>0</v>
      </c>
      <c r="I29" s="60"/>
      <c r="J29" s="72"/>
      <c r="K29" s="29" t="str">
        <f>IF(J$29=0,"$0.00",(J$29*K$22))</f>
        <v>$0.00</v>
      </c>
      <c r="L29" s="61"/>
      <c r="M29" s="61"/>
      <c r="N29" s="65"/>
      <c r="O29" s="199">
        <f t="shared" si="0"/>
        <v>0</v>
      </c>
    </row>
    <row r="30" spans="2:22" s="71" customFormat="1" thickTop="1" thickBot="1">
      <c r="B30" s="54"/>
      <c r="C30" s="27"/>
      <c r="D30" s="27"/>
      <c r="E30" s="27"/>
      <c r="F30" s="73"/>
      <c r="G30" s="28"/>
      <c r="H30" s="30">
        <f>G$30*H$23</f>
        <v>0</v>
      </c>
      <c r="I30" s="60"/>
      <c r="J30" s="72"/>
      <c r="K30" s="29" t="str">
        <f>IF(J$30=0,"$0.00",(J$30*K$22))</f>
        <v>$0.00</v>
      </c>
      <c r="L30" s="61"/>
      <c r="M30" s="61"/>
      <c r="N30" s="63"/>
      <c r="O30" s="199">
        <f t="shared" si="0"/>
        <v>0</v>
      </c>
      <c r="R30" s="71" t="s">
        <v>6</v>
      </c>
    </row>
    <row r="31" spans="2:22" s="71" customFormat="1" thickTop="1" thickBot="1">
      <c r="B31" s="55"/>
      <c r="C31" s="27"/>
      <c r="D31" s="27"/>
      <c r="E31" s="27"/>
      <c r="F31" s="74"/>
      <c r="G31" s="28"/>
      <c r="H31" s="30">
        <f>G$31*H$23</f>
        <v>0</v>
      </c>
      <c r="I31" s="60"/>
      <c r="J31" s="72"/>
      <c r="K31" s="29" t="str">
        <f>IF(J$31=0,"$0.00",(J$31*K$22))</f>
        <v>$0.00</v>
      </c>
      <c r="L31" s="61"/>
      <c r="M31" s="61"/>
      <c r="N31" s="64"/>
      <c r="O31" s="199">
        <f t="shared" si="0"/>
        <v>0</v>
      </c>
    </row>
    <row r="32" spans="2:22" s="71" customFormat="1" ht="14" thickTop="1" thickBot="1">
      <c r="B32" s="54" t="s">
        <v>6</v>
      </c>
      <c r="C32" s="27" t="s">
        <v>6</v>
      </c>
      <c r="D32" s="27" t="s">
        <v>6</v>
      </c>
      <c r="E32" s="27" t="s">
        <v>6</v>
      </c>
      <c r="F32" s="73" t="s">
        <v>6</v>
      </c>
      <c r="G32" s="28"/>
      <c r="H32" s="30">
        <f>G$32*H$23</f>
        <v>0</v>
      </c>
      <c r="I32" s="60"/>
      <c r="J32" s="72"/>
      <c r="K32" s="29" t="str">
        <f>IF(J$32=0,"$0.00",(J$32*K$22))</f>
        <v>$0.00</v>
      </c>
      <c r="L32" s="61"/>
      <c r="M32" s="61"/>
      <c r="N32" s="63"/>
      <c r="O32" s="199">
        <f t="shared" si="0"/>
        <v>0</v>
      </c>
    </row>
    <row r="33" spans="2:17" s="71" customFormat="1" ht="14" thickTop="1" thickBot="1">
      <c r="B33" s="56" t="s">
        <v>6</v>
      </c>
      <c r="C33" s="27" t="s">
        <v>6</v>
      </c>
      <c r="D33" s="27" t="s">
        <v>6</v>
      </c>
      <c r="E33" s="27" t="s">
        <v>6</v>
      </c>
      <c r="F33" s="59" t="s">
        <v>6</v>
      </c>
      <c r="G33" s="28"/>
      <c r="H33" s="30">
        <f>G$33*H$23</f>
        <v>0</v>
      </c>
      <c r="I33" s="60"/>
      <c r="J33" s="72"/>
      <c r="K33" s="29" t="str">
        <f>IF(J$33=0,"$0.00",(J$33*K$22))</f>
        <v>$0.00</v>
      </c>
      <c r="L33" s="61"/>
      <c r="M33" s="61"/>
      <c r="N33" s="65"/>
      <c r="O33" s="199">
        <f t="shared" si="0"/>
        <v>0</v>
      </c>
    </row>
    <row r="34" spans="2:17" s="71" customFormat="1" thickTop="1" thickBot="1">
      <c r="B34" s="54"/>
      <c r="C34" s="27"/>
      <c r="D34" s="27"/>
      <c r="E34" s="27"/>
      <c r="F34" s="76"/>
      <c r="G34" s="28"/>
      <c r="H34" s="30">
        <f>G$34*H$23</f>
        <v>0</v>
      </c>
      <c r="I34" s="60"/>
      <c r="J34" s="72"/>
      <c r="K34" s="29" t="str">
        <f>IF(J$34=0,"$0.00",(J$34*K$22))</f>
        <v>$0.00</v>
      </c>
      <c r="L34" s="61"/>
      <c r="M34" s="61"/>
      <c r="N34" s="63"/>
      <c r="O34" s="199">
        <f t="shared" si="0"/>
        <v>0</v>
      </c>
    </row>
    <row r="35" spans="2:17" s="71" customFormat="1" ht="14" thickTop="1" thickBot="1">
      <c r="B35" s="56"/>
      <c r="C35" s="27"/>
      <c r="D35" s="27"/>
      <c r="E35" s="27"/>
      <c r="F35" s="59" t="s">
        <v>6</v>
      </c>
      <c r="G35" s="28"/>
      <c r="H35" s="30">
        <f>G$35*H$23</f>
        <v>0</v>
      </c>
      <c r="I35" s="60"/>
      <c r="J35" s="72"/>
      <c r="K35" s="29" t="str">
        <f>IF(J$35=0,"$0.00",(J$35*K$22))</f>
        <v>$0.00</v>
      </c>
      <c r="L35" s="61"/>
      <c r="M35" s="61"/>
      <c r="N35" s="65"/>
      <c r="O35" s="199">
        <f t="shared" si="0"/>
        <v>0</v>
      </c>
    </row>
    <row r="36" spans="2:17" s="71" customFormat="1" thickTop="1" thickBot="1">
      <c r="B36" s="54"/>
      <c r="C36" s="27"/>
      <c r="D36" s="27"/>
      <c r="E36" s="27"/>
      <c r="F36" s="73"/>
      <c r="G36" s="28"/>
      <c r="H36" s="30">
        <f>G$36*H$23</f>
        <v>0</v>
      </c>
      <c r="I36" s="60"/>
      <c r="J36" s="72"/>
      <c r="K36" s="29" t="str">
        <f>IF(J$36=0,"$0.00",(J$36*K$22))</f>
        <v>$0.00</v>
      </c>
      <c r="L36" s="61"/>
      <c r="M36" s="61"/>
      <c r="N36" s="63"/>
      <c r="O36" s="199">
        <f t="shared" si="0"/>
        <v>0</v>
      </c>
    </row>
    <row r="37" spans="2:17" s="71" customFormat="1" thickTop="1" thickBot="1">
      <c r="B37" s="55"/>
      <c r="C37" s="27"/>
      <c r="D37" s="27"/>
      <c r="E37" s="27"/>
      <c r="F37" s="74"/>
      <c r="G37" s="28"/>
      <c r="H37" s="30">
        <f>G$37*H$23</f>
        <v>0</v>
      </c>
      <c r="I37" s="60"/>
      <c r="J37" s="72"/>
      <c r="K37" s="29" t="str">
        <f>IF(J$37=0,"$0.00",(J$37*K$22))</f>
        <v>$0.00</v>
      </c>
      <c r="L37" s="61"/>
      <c r="M37" s="61"/>
      <c r="N37" s="64"/>
      <c r="O37" s="199">
        <f t="shared" si="0"/>
        <v>0</v>
      </c>
    </row>
    <row r="38" spans="2:17" s="71" customFormat="1" thickTop="1" thickBot="1">
      <c r="B38" s="54"/>
      <c r="C38" s="27"/>
      <c r="D38" s="27"/>
      <c r="E38" s="27"/>
      <c r="F38" s="73"/>
      <c r="G38" s="28"/>
      <c r="H38" s="30">
        <f>G$38*H$23</f>
        <v>0</v>
      </c>
      <c r="I38" s="60"/>
      <c r="J38" s="72"/>
      <c r="K38" s="29" t="str">
        <f>IF(J$38=0,"$0.00",(J$38*K$22))</f>
        <v>$0.00</v>
      </c>
      <c r="L38" s="61"/>
      <c r="M38" s="61"/>
      <c r="N38" s="63"/>
      <c r="O38" s="199">
        <f t="shared" si="0"/>
        <v>0</v>
      </c>
    </row>
    <row r="39" spans="2:17" s="71" customFormat="1" ht="14" thickTop="1" thickBot="1">
      <c r="B39" s="56"/>
      <c r="C39" s="27"/>
      <c r="D39" s="27"/>
      <c r="E39" s="27"/>
      <c r="F39" s="59" t="s">
        <v>6</v>
      </c>
      <c r="G39" s="28"/>
      <c r="H39" s="30">
        <f>G$39*H$23</f>
        <v>0</v>
      </c>
      <c r="I39" s="60"/>
      <c r="J39" s="72"/>
      <c r="K39" s="29" t="str">
        <f>IF(J$39=0,"$0.00",(J$39*K$22))</f>
        <v>$0.00</v>
      </c>
      <c r="L39" s="61"/>
      <c r="M39" s="61"/>
      <c r="N39" s="65"/>
      <c r="O39" s="199">
        <f t="shared" si="0"/>
        <v>0</v>
      </c>
    </row>
    <row r="40" spans="2:17" s="71" customFormat="1" thickTop="1" thickBot="1">
      <c r="B40" s="54"/>
      <c r="C40" s="27"/>
      <c r="D40" s="27"/>
      <c r="E40" s="27"/>
      <c r="F40" s="73"/>
      <c r="G40" s="28"/>
      <c r="H40" s="30">
        <f>G$40*H$23</f>
        <v>0</v>
      </c>
      <c r="I40" s="60"/>
      <c r="J40" s="72"/>
      <c r="K40" s="29" t="str">
        <f>IF(J$40=0,"$0.00",(J$40*K$22))</f>
        <v>$0.00</v>
      </c>
      <c r="L40" s="61"/>
      <c r="M40" s="61"/>
      <c r="N40" s="63"/>
      <c r="O40" s="199">
        <f t="shared" si="0"/>
        <v>0</v>
      </c>
    </row>
    <row r="41" spans="2:17" s="71" customFormat="1" thickTop="1" thickBot="1">
      <c r="B41" s="54"/>
      <c r="C41" s="27"/>
      <c r="D41" s="27"/>
      <c r="E41" s="27"/>
      <c r="F41" s="73"/>
      <c r="G41" s="28"/>
      <c r="H41" s="30">
        <f>G$41*H$23</f>
        <v>0</v>
      </c>
      <c r="I41" s="60"/>
      <c r="J41" s="72"/>
      <c r="K41" s="29" t="str">
        <f>IF(J$41=0,"$0.00",(J$41*K$22))</f>
        <v>$0.00</v>
      </c>
      <c r="L41" s="61"/>
      <c r="M41" s="61"/>
      <c r="N41" s="63"/>
      <c r="O41" s="199">
        <f t="shared" si="0"/>
        <v>0</v>
      </c>
    </row>
    <row r="42" spans="2:17" s="71" customFormat="1" thickTop="1" thickBot="1">
      <c r="B42" s="55"/>
      <c r="C42" s="27"/>
      <c r="D42" s="27"/>
      <c r="E42" s="27"/>
      <c r="F42" s="74"/>
      <c r="G42" s="28"/>
      <c r="H42" s="30">
        <f>G$42*H$23</f>
        <v>0</v>
      </c>
      <c r="I42" s="60"/>
      <c r="J42" s="72"/>
      <c r="K42" s="29" t="str">
        <f>IF(J$42=0,"$0.00",(J$42*K$22))</f>
        <v>$0.00</v>
      </c>
      <c r="L42" s="61"/>
      <c r="M42" s="61"/>
      <c r="N42" s="64"/>
      <c r="O42" s="199">
        <f t="shared" si="0"/>
        <v>0</v>
      </c>
    </row>
    <row r="43" spans="2:17" s="71" customFormat="1" ht="14" thickTop="1" thickBot="1">
      <c r="B43" s="54" t="s">
        <v>6</v>
      </c>
      <c r="C43" s="27" t="s">
        <v>6</v>
      </c>
      <c r="D43" s="27" t="s">
        <v>6</v>
      </c>
      <c r="E43" s="27" t="s">
        <v>6</v>
      </c>
      <c r="F43" s="73" t="s">
        <v>6</v>
      </c>
      <c r="G43" s="28"/>
      <c r="H43" s="30">
        <f>G$43*H$23</f>
        <v>0</v>
      </c>
      <c r="I43" s="60"/>
      <c r="J43" s="72"/>
      <c r="K43" s="29" t="str">
        <f>IF(J$43=0,"$0.00",(J$43*K$22))</f>
        <v>$0.00</v>
      </c>
      <c r="L43" s="61"/>
      <c r="M43" s="61"/>
      <c r="N43" s="63"/>
      <c r="O43" s="199">
        <f t="shared" si="0"/>
        <v>0</v>
      </c>
    </row>
    <row r="44" spans="2:17" s="71" customFormat="1" ht="14" thickTop="1" thickBot="1">
      <c r="B44" s="56" t="s">
        <v>6</v>
      </c>
      <c r="C44" s="27" t="s">
        <v>6</v>
      </c>
      <c r="D44" s="27" t="s">
        <v>6</v>
      </c>
      <c r="E44" s="27" t="s">
        <v>6</v>
      </c>
      <c r="F44" s="59" t="s">
        <v>6</v>
      </c>
      <c r="G44" s="28"/>
      <c r="H44" s="30">
        <f>G$44*H$23</f>
        <v>0</v>
      </c>
      <c r="I44" s="60"/>
      <c r="J44" s="72"/>
      <c r="K44" s="29" t="str">
        <f>IF(J$44=0,"$0.00",(J$44*K$22))</f>
        <v>$0.00</v>
      </c>
      <c r="L44" s="61"/>
      <c r="M44" s="61"/>
      <c r="N44" s="65"/>
      <c r="O44" s="199">
        <f t="shared" si="0"/>
        <v>0</v>
      </c>
    </row>
    <row r="45" spans="2:17" s="71" customFormat="1" thickTop="1" thickBot="1">
      <c r="B45" s="54"/>
      <c r="C45" s="27"/>
      <c r="D45" s="27"/>
      <c r="E45" s="27"/>
      <c r="F45" s="73"/>
      <c r="G45" s="28"/>
      <c r="H45" s="30">
        <f>G$45*H$23</f>
        <v>0</v>
      </c>
      <c r="I45" s="60"/>
      <c r="J45" s="72"/>
      <c r="K45" s="29" t="str">
        <f>IF(J$45=0,"$0.00",(J$45*K$22))</f>
        <v>$0.00</v>
      </c>
      <c r="L45" s="61"/>
      <c r="M45" s="61"/>
      <c r="N45" s="63"/>
      <c r="O45" s="199">
        <f t="shared" si="0"/>
        <v>0</v>
      </c>
      <c r="Q45" s="71" t="s">
        <v>6</v>
      </c>
    </row>
    <row r="46" spans="2:17" s="71" customFormat="1" ht="14" thickTop="1" thickBot="1">
      <c r="B46" s="56"/>
      <c r="C46" s="27"/>
      <c r="D46" s="27"/>
      <c r="E46" s="27"/>
      <c r="F46" s="59" t="s">
        <v>6</v>
      </c>
      <c r="G46" s="28"/>
      <c r="H46" s="30">
        <f>G$46*H$23</f>
        <v>0</v>
      </c>
      <c r="I46" s="60"/>
      <c r="J46" s="72"/>
      <c r="K46" s="29" t="str">
        <f>IF(J$46=0,"$0.00",(J$46*K$22))</f>
        <v>$0.00</v>
      </c>
      <c r="L46" s="61"/>
      <c r="M46" s="61"/>
      <c r="N46" s="65"/>
      <c r="O46" s="199">
        <f t="shared" si="0"/>
        <v>0</v>
      </c>
    </row>
    <row r="47" spans="2:17" s="71" customFormat="1" thickTop="1" thickBot="1">
      <c r="B47" s="54"/>
      <c r="C47" s="27"/>
      <c r="D47" s="27"/>
      <c r="E47" s="27"/>
      <c r="F47" s="73"/>
      <c r="G47" s="28"/>
      <c r="H47" s="30">
        <f>G$47*H$23</f>
        <v>0</v>
      </c>
      <c r="I47" s="60"/>
      <c r="J47" s="72"/>
      <c r="K47" s="29" t="str">
        <f>IF(J$47=0,"$0.00",(J$47*K$22))</f>
        <v>$0.00</v>
      </c>
      <c r="L47" s="61"/>
      <c r="M47" s="61"/>
      <c r="N47" s="63"/>
      <c r="O47" s="199">
        <f t="shared" si="0"/>
        <v>0</v>
      </c>
    </row>
    <row r="48" spans="2:17" s="71" customFormat="1" thickTop="1" thickBot="1">
      <c r="B48" s="55"/>
      <c r="C48" s="27"/>
      <c r="D48" s="27"/>
      <c r="E48" s="27"/>
      <c r="F48" s="74"/>
      <c r="G48" s="28"/>
      <c r="H48" s="30">
        <f>G$48*H$23</f>
        <v>0</v>
      </c>
      <c r="I48" s="60"/>
      <c r="J48" s="72"/>
      <c r="K48" s="29" t="str">
        <f>IF(J$48=0,"$0.00",(J$48*K$22))</f>
        <v>$0.00</v>
      </c>
      <c r="L48" s="61"/>
      <c r="M48" s="61"/>
      <c r="N48" s="64"/>
      <c r="O48" s="199">
        <f t="shared" si="0"/>
        <v>0</v>
      </c>
    </row>
    <row r="49" spans="2:22" s="71" customFormat="1" thickTop="1" thickBot="1">
      <c r="B49" s="55"/>
      <c r="C49" s="27"/>
      <c r="D49" s="27"/>
      <c r="E49" s="27"/>
      <c r="F49" s="74"/>
      <c r="G49" s="28"/>
      <c r="H49" s="30">
        <f>G$49*H$23</f>
        <v>0</v>
      </c>
      <c r="I49" s="60"/>
      <c r="J49" s="72"/>
      <c r="K49" s="29" t="str">
        <f>IF(J$49=0,"$0.00",(J$49*K$22))</f>
        <v>$0.00</v>
      </c>
      <c r="L49" s="61"/>
      <c r="M49" s="61"/>
      <c r="N49" s="64"/>
      <c r="O49" s="199">
        <f t="shared" si="0"/>
        <v>0</v>
      </c>
    </row>
    <row r="50" spans="2:22" s="71" customFormat="1" thickTop="1" thickBot="1">
      <c r="B50" s="54"/>
      <c r="C50" s="27"/>
      <c r="D50" s="27"/>
      <c r="E50" s="27"/>
      <c r="F50" s="73"/>
      <c r="G50" s="28"/>
      <c r="H50" s="30">
        <f>G$50*H$23</f>
        <v>0</v>
      </c>
      <c r="I50" s="60"/>
      <c r="J50" s="72"/>
      <c r="K50" s="29" t="str">
        <f>IF(J$50=0,"$0.00",(J$50*K$22))</f>
        <v>$0.00</v>
      </c>
      <c r="L50" s="61"/>
      <c r="M50" s="61"/>
      <c r="N50" s="63"/>
      <c r="O50" s="199">
        <f t="shared" si="0"/>
        <v>0</v>
      </c>
    </row>
    <row r="51" spans="2:22" s="71" customFormat="1" thickTop="1" thickBot="1">
      <c r="B51" s="55"/>
      <c r="C51" s="27"/>
      <c r="D51" s="27"/>
      <c r="E51" s="27"/>
      <c r="F51" s="74"/>
      <c r="G51" s="28"/>
      <c r="H51" s="30">
        <f>G$51*H$23</f>
        <v>0</v>
      </c>
      <c r="I51" s="60"/>
      <c r="J51" s="72"/>
      <c r="K51" s="29" t="str">
        <f>IF(J$51=0,"$0.00",(J$51*K$22))</f>
        <v>$0.00</v>
      </c>
      <c r="L51" s="61"/>
      <c r="M51" s="61"/>
      <c r="N51" s="64"/>
      <c r="O51" s="199">
        <f t="shared" si="0"/>
        <v>0</v>
      </c>
    </row>
    <row r="52" spans="2:22" s="71" customFormat="1" thickTop="1" thickBot="1">
      <c r="B52" s="57"/>
      <c r="C52" s="27"/>
      <c r="D52" s="27"/>
      <c r="E52" s="27"/>
      <c r="F52" s="77"/>
      <c r="G52" s="28"/>
      <c r="H52" s="30">
        <f>G$52*H$23</f>
        <v>0</v>
      </c>
      <c r="I52" s="60"/>
      <c r="J52" s="72"/>
      <c r="K52" s="29" t="str">
        <f>IF(J$52=0,"$0.00",(J$52*K$22))</f>
        <v>$0.00</v>
      </c>
      <c r="L52" s="61"/>
      <c r="M52" s="61"/>
      <c r="N52" s="66"/>
      <c r="O52" s="199">
        <f t="shared" si="0"/>
        <v>0</v>
      </c>
    </row>
    <row r="53" spans="2:22" s="71" customFormat="1" thickTop="1" thickBot="1">
      <c r="B53" s="213" t="s">
        <v>86</v>
      </c>
      <c r="C53" s="214"/>
      <c r="D53" s="79"/>
      <c r="E53" s="79"/>
      <c r="F53" s="99"/>
      <c r="G53" s="161" cm="1">
        <f t="array" ref="G53">SUMVALUES(G$25:G$52)</f>
        <v>0</v>
      </c>
      <c r="H53" s="31" cm="1">
        <f t="array" ref="H53">SUMVALUES(H$25:H$52)</f>
        <v>0</v>
      </c>
      <c r="I53" s="162" cm="1">
        <f t="array" ref="I53">SUMVALUES(I$25:I$52)</f>
        <v>0</v>
      </c>
      <c r="J53" s="163" cm="1">
        <f t="array" ref="J53">SUMVALUES(J$25:J$52)</f>
        <v>0</v>
      </c>
      <c r="K53" s="163" cm="1">
        <f t="array" ref="K53">SUMVALUES(K$25:K$52)</f>
        <v>0</v>
      </c>
      <c r="L53" s="164" cm="1">
        <f t="array" ref="L53">SUMVALUES(M$25:M$52)</f>
        <v>0</v>
      </c>
      <c r="M53" s="165" cm="1">
        <f t="array" ref="M53">SUMVALUES(N$25:N$52)</f>
        <v>0</v>
      </c>
      <c r="N53" s="166" cm="1">
        <f t="array" ref="N53">SUMVALUES(N$25:N$52)</f>
        <v>0</v>
      </c>
      <c r="O53" s="79"/>
    </row>
    <row r="54" spans="2:22" s="71" customFormat="1" ht="12" thickTop="1">
      <c r="B54" s="79"/>
      <c r="C54" s="100"/>
      <c r="D54" s="100"/>
      <c r="E54" s="100"/>
      <c r="F54" s="100"/>
      <c r="G54" s="100"/>
      <c r="H54" s="100"/>
      <c r="I54" s="100"/>
      <c r="J54" s="100"/>
      <c r="K54" s="100"/>
      <c r="L54" s="100"/>
      <c r="M54" s="100"/>
      <c r="N54" s="167" t="s">
        <v>6</v>
      </c>
      <c r="O54" s="45" t="s">
        <v>6</v>
      </c>
    </row>
    <row r="55" spans="2:22" s="71" customFormat="1" ht="11">
      <c r="B55" s="168" t="s">
        <v>16</v>
      </c>
      <c r="C55" s="169"/>
      <c r="D55" s="170" t="s">
        <v>17</v>
      </c>
      <c r="E55" s="170" t="s">
        <v>17</v>
      </c>
      <c r="F55" s="79"/>
      <c r="G55" s="100"/>
      <c r="H55" s="100"/>
      <c r="I55" s="171" t="s">
        <v>4</v>
      </c>
      <c r="J55" s="171"/>
      <c r="K55" s="79"/>
      <c r="L55" s="79" t="s">
        <v>6</v>
      </c>
      <c r="M55" s="79"/>
      <c r="N55" s="172" t="s">
        <v>6</v>
      </c>
      <c r="O55" s="46"/>
    </row>
    <row r="56" spans="2:22" s="71" customFormat="1" ht="11">
      <c r="B56" s="173" t="s">
        <v>20</v>
      </c>
      <c r="C56" s="169"/>
      <c r="D56" s="174" t="s">
        <v>18</v>
      </c>
      <c r="E56" s="174" t="s">
        <v>19</v>
      </c>
      <c r="F56" s="79"/>
      <c r="G56" s="100"/>
      <c r="H56" s="100"/>
      <c r="I56" s="100"/>
      <c r="J56" s="100"/>
      <c r="K56" s="175" t="s">
        <v>6</v>
      </c>
      <c r="L56" s="175"/>
      <c r="M56" s="175"/>
      <c r="N56" s="172" t="s">
        <v>3</v>
      </c>
      <c r="O56" s="47" cm="1">
        <f t="array" ref="O56">SUMVALUES(O$25:O$52)</f>
        <v>0</v>
      </c>
    </row>
    <row r="57" spans="2:22">
      <c r="B57" s="7"/>
      <c r="C57" s="7"/>
      <c r="D57" s="7"/>
      <c r="E57" s="7"/>
      <c r="F57" s="7" t="s">
        <v>6</v>
      </c>
      <c r="G57" s="7"/>
      <c r="H57" s="7"/>
      <c r="I57" s="7"/>
      <c r="J57" s="7"/>
      <c r="K57" s="7"/>
      <c r="L57" s="7"/>
      <c r="M57" s="7"/>
      <c r="N57" s="7"/>
      <c r="O57" s="7"/>
    </row>
    <row r="58" spans="2:22">
      <c r="B58" s="107"/>
      <c r="C58" s="107"/>
      <c r="D58" s="107"/>
      <c r="E58" s="107"/>
      <c r="F58" s="210" t="s">
        <v>40</v>
      </c>
      <c r="G58" s="210"/>
      <c r="H58" s="210"/>
      <c r="I58" s="210"/>
      <c r="J58" s="210"/>
      <c r="K58" s="210"/>
      <c r="L58" s="210"/>
      <c r="M58" s="210"/>
      <c r="N58" s="210"/>
      <c r="O58" s="210"/>
    </row>
    <row r="59" spans="2:22">
      <c r="B59" s="7"/>
      <c r="C59" s="7"/>
      <c r="D59" s="7"/>
      <c r="E59" s="7"/>
      <c r="F59" s="210"/>
      <c r="G59" s="210"/>
      <c r="H59" s="210"/>
      <c r="I59" s="210"/>
      <c r="J59" s="210"/>
      <c r="K59" s="210"/>
      <c r="L59" s="210"/>
      <c r="M59" s="210"/>
      <c r="N59" s="210"/>
      <c r="O59" s="210"/>
    </row>
    <row r="60" spans="2:22">
      <c r="B60" s="7"/>
      <c r="C60" s="7"/>
      <c r="D60" s="7"/>
      <c r="E60" s="7"/>
      <c r="F60" s="210"/>
      <c r="G60" s="210"/>
      <c r="H60" s="210"/>
      <c r="I60" s="210"/>
      <c r="J60" s="210"/>
      <c r="K60" s="210"/>
      <c r="L60" s="210"/>
      <c r="M60" s="210"/>
      <c r="N60" s="210"/>
      <c r="O60" s="210"/>
    </row>
    <row r="61" spans="2:22" ht="14">
      <c r="B61" s="101" t="s">
        <v>96</v>
      </c>
      <c r="C61" s="102"/>
      <c r="D61" s="102"/>
      <c r="E61" s="7"/>
      <c r="F61" s="210"/>
      <c r="G61" s="210"/>
      <c r="H61" s="210"/>
      <c r="I61" s="210"/>
      <c r="J61" s="210"/>
      <c r="K61" s="210"/>
      <c r="L61" s="210"/>
      <c r="M61" s="210"/>
      <c r="N61" s="210"/>
      <c r="O61" s="210"/>
    </row>
    <row r="62" spans="2:22" ht="15">
      <c r="B62" s="102"/>
      <c r="C62" s="102"/>
      <c r="D62" s="102"/>
      <c r="E62" s="7"/>
      <c r="F62" s="7"/>
      <c r="G62" s="44"/>
      <c r="H62" s="44"/>
      <c r="I62" s="44"/>
      <c r="J62" s="44"/>
      <c r="K62" s="44"/>
      <c r="L62" s="44"/>
      <c r="M62" s="44"/>
      <c r="N62" s="80" t="s">
        <v>6</v>
      </c>
      <c r="O62" s="44"/>
      <c r="P62" s="7"/>
      <c r="Q62" s="7"/>
      <c r="R62" s="7"/>
      <c r="S62" s="7"/>
      <c r="T62" s="7"/>
      <c r="U62" s="7"/>
      <c r="V62" s="7"/>
    </row>
    <row r="63" spans="2:22" ht="17">
      <c r="B63" s="103" t="s">
        <v>97</v>
      </c>
      <c r="C63" s="103"/>
      <c r="D63" s="103"/>
      <c r="E63" s="176"/>
      <c r="F63" s="177" t="s">
        <v>41</v>
      </c>
      <c r="G63" s="205" t="s">
        <v>6</v>
      </c>
      <c r="H63" s="206"/>
      <c r="I63" s="206"/>
      <c r="J63" s="206"/>
      <c r="K63" s="196"/>
      <c r="L63" s="196"/>
      <c r="M63" s="177" t="s">
        <v>42</v>
      </c>
      <c r="N63" s="207" t="s">
        <v>6</v>
      </c>
      <c r="O63" s="208"/>
      <c r="P63" s="7"/>
      <c r="Q63" s="7"/>
      <c r="R63" s="7"/>
      <c r="S63" s="7"/>
      <c r="T63" s="7"/>
      <c r="U63" s="7"/>
      <c r="V63" s="7"/>
    </row>
    <row r="64" spans="2:22" ht="17">
      <c r="B64" s="103" t="s">
        <v>98</v>
      </c>
      <c r="C64" s="103"/>
      <c r="D64" s="103"/>
      <c r="E64" s="176"/>
      <c r="F64" s="177"/>
      <c r="G64" s="184"/>
      <c r="H64" s="184"/>
      <c r="I64" s="7"/>
      <c r="J64" s="7"/>
      <c r="K64" s="7"/>
      <c r="L64" s="7"/>
      <c r="M64" s="177"/>
      <c r="N64" s="7"/>
      <c r="O64" s="7"/>
      <c r="P64" s="7"/>
    </row>
    <row r="65" spans="2:18" ht="17">
      <c r="B65" s="103"/>
      <c r="C65" s="103"/>
      <c r="D65" s="103"/>
      <c r="E65" s="176"/>
      <c r="F65" s="177"/>
      <c r="G65" s="184"/>
      <c r="H65" s="184"/>
      <c r="I65" s="7"/>
      <c r="J65" s="7"/>
      <c r="K65" s="7"/>
      <c r="L65" s="7"/>
      <c r="M65" s="177"/>
      <c r="N65" s="7"/>
      <c r="O65" s="7"/>
      <c r="P65" s="7"/>
    </row>
    <row r="66" spans="2:18" ht="18">
      <c r="B66" s="103" t="s">
        <v>101</v>
      </c>
      <c r="C66" s="103"/>
      <c r="D66" s="103"/>
      <c r="E66" s="176"/>
      <c r="F66" s="178"/>
      <c r="G66" s="184"/>
      <c r="H66" s="184"/>
      <c r="I66" s="7"/>
      <c r="J66" s="7"/>
      <c r="K66" s="7"/>
      <c r="L66" s="7"/>
      <c r="M66" s="177"/>
      <c r="N66" s="7"/>
      <c r="O66" s="7"/>
      <c r="P66" s="7"/>
    </row>
    <row r="67" spans="2:18" ht="18">
      <c r="B67" s="104" t="s">
        <v>99</v>
      </c>
      <c r="C67" s="103"/>
      <c r="D67" s="103"/>
      <c r="E67" s="176"/>
      <c r="F67" s="179"/>
      <c r="G67" s="7"/>
      <c r="H67" s="7"/>
      <c r="I67" s="7"/>
      <c r="J67" s="7"/>
      <c r="K67" s="7"/>
      <c r="L67" s="7"/>
      <c r="M67" s="7"/>
      <c r="N67" s="7"/>
      <c r="O67" s="7"/>
      <c r="P67" s="7"/>
      <c r="Q67" s="7"/>
      <c r="R67" s="7"/>
    </row>
    <row r="68" spans="2:18" ht="17">
      <c r="B68" s="104" t="s">
        <v>100</v>
      </c>
      <c r="C68" s="103"/>
      <c r="D68" s="103"/>
      <c r="E68" s="176"/>
      <c r="F68" s="180" t="s">
        <v>6</v>
      </c>
      <c r="G68" s="7"/>
      <c r="H68" s="7"/>
      <c r="I68" s="7"/>
      <c r="J68" s="7"/>
      <c r="K68" s="7"/>
      <c r="L68" s="7"/>
      <c r="M68" s="7"/>
      <c r="N68" s="7"/>
      <c r="O68" s="7"/>
      <c r="P68" s="7"/>
      <c r="Q68" s="7"/>
      <c r="R68" s="7"/>
    </row>
    <row r="69" spans="2:18" ht="18">
      <c r="B69" s="103" t="s">
        <v>105</v>
      </c>
      <c r="C69" s="105"/>
      <c r="D69" s="106"/>
      <c r="E69" s="181"/>
      <c r="F69" s="4"/>
      <c r="G69" s="7"/>
      <c r="H69" s="7"/>
      <c r="I69" s="185"/>
      <c r="J69" s="186"/>
      <c r="K69" s="186"/>
      <c r="L69" s="186"/>
      <c r="M69" s="186"/>
      <c r="N69" s="7"/>
      <c r="O69" s="7"/>
      <c r="P69" s="7"/>
      <c r="Q69" s="7"/>
      <c r="R69" s="7"/>
    </row>
    <row r="70" spans="2:18" ht="18">
      <c r="B70" s="103" t="s">
        <v>102</v>
      </c>
      <c r="C70" s="103"/>
      <c r="D70" s="103"/>
      <c r="E70" s="182"/>
      <c r="F70" s="4"/>
      <c r="G70" s="187"/>
      <c r="H70" s="187"/>
      <c r="I70" s="185"/>
      <c r="J70" s="186"/>
      <c r="K70" s="186"/>
      <c r="L70" s="186"/>
      <c r="M70" s="186"/>
      <c r="N70" s="7"/>
      <c r="O70" s="7"/>
      <c r="P70" s="7"/>
      <c r="Q70" s="7"/>
      <c r="R70" s="7"/>
    </row>
    <row r="71" spans="2:18" ht="16">
      <c r="B71" s="104" t="s">
        <v>103</v>
      </c>
      <c r="C71" s="104"/>
      <c r="D71" s="104"/>
      <c r="E71" s="81"/>
      <c r="F71" s="7"/>
      <c r="G71" s="7"/>
      <c r="H71" s="7"/>
      <c r="I71" s="7"/>
      <c r="J71" s="7"/>
      <c r="K71" s="7"/>
      <c r="L71" s="7"/>
      <c r="M71" s="7"/>
      <c r="N71" s="7"/>
      <c r="O71" s="7"/>
      <c r="P71" s="7"/>
      <c r="Q71" s="7"/>
      <c r="R71" s="7"/>
    </row>
    <row r="72" spans="2:18" ht="16">
      <c r="B72" s="104" t="s">
        <v>104</v>
      </c>
      <c r="C72" s="104"/>
      <c r="D72" s="104"/>
      <c r="E72" s="81"/>
      <c r="F72" s="7"/>
      <c r="G72" s="7"/>
      <c r="H72" s="7" t="s">
        <v>6</v>
      </c>
      <c r="I72" s="7"/>
      <c r="J72" s="7"/>
      <c r="K72" s="7"/>
      <c r="L72" s="7"/>
      <c r="M72" s="7"/>
      <c r="N72" s="7"/>
      <c r="O72" s="7"/>
      <c r="P72" s="7"/>
      <c r="Q72" s="7"/>
      <c r="R72" s="7"/>
    </row>
    <row r="73" spans="2:18" ht="16">
      <c r="B73" s="104" t="s">
        <v>106</v>
      </c>
      <c r="C73" s="104"/>
      <c r="D73" s="104"/>
      <c r="E73" s="81"/>
      <c r="F73" s="183"/>
      <c r="G73" s="7"/>
      <c r="H73" s="7"/>
      <c r="I73" s="7"/>
      <c r="J73" s="7"/>
      <c r="K73" s="7"/>
      <c r="L73" s="7"/>
      <c r="M73" s="7"/>
      <c r="N73" s="7"/>
      <c r="O73" s="7"/>
      <c r="P73" s="7"/>
      <c r="Q73" s="7"/>
      <c r="R73" s="7"/>
    </row>
    <row r="74" spans="2:18" ht="16">
      <c r="B74" s="104" t="s">
        <v>107</v>
      </c>
      <c r="C74" s="104"/>
      <c r="D74" s="104"/>
      <c r="E74" s="81"/>
      <c r="F74" s="7"/>
      <c r="G74" s="7"/>
      <c r="H74" s="7"/>
      <c r="I74" s="7"/>
      <c r="J74" s="7"/>
      <c r="K74" s="7"/>
      <c r="L74" s="7"/>
      <c r="M74" s="7"/>
      <c r="N74" s="7"/>
      <c r="O74" s="7"/>
      <c r="P74" s="7"/>
      <c r="Q74" s="7"/>
      <c r="R74" s="7"/>
    </row>
    <row r="75" spans="2:18" ht="16">
      <c r="B75" s="81"/>
      <c r="C75" s="81"/>
      <c r="D75" s="81"/>
      <c r="E75" s="81"/>
      <c r="F75" s="7"/>
      <c r="G75" s="7"/>
      <c r="H75" s="7"/>
      <c r="I75" s="7"/>
      <c r="J75" s="7"/>
      <c r="K75" s="7"/>
      <c r="L75" s="7"/>
      <c r="M75" s="7"/>
      <c r="N75" s="7"/>
      <c r="O75" s="7"/>
      <c r="P75" s="7"/>
      <c r="Q75" s="7"/>
      <c r="R75" s="7"/>
    </row>
    <row r="76" spans="2:18" ht="16">
      <c r="B76" s="78"/>
      <c r="C76" s="78"/>
      <c r="D76" s="78"/>
      <c r="E76" s="81"/>
      <c r="F76" s="7"/>
      <c r="G76" s="7"/>
      <c r="H76" s="7"/>
      <c r="I76" s="7"/>
      <c r="J76" s="7"/>
      <c r="K76" s="7"/>
      <c r="L76" s="7"/>
      <c r="M76" s="7"/>
      <c r="N76" s="7"/>
      <c r="O76" s="7"/>
      <c r="P76" s="7"/>
    </row>
    <row r="77" spans="2:18">
      <c r="E77" s="7"/>
      <c r="F77" s="7"/>
      <c r="G77" s="7"/>
      <c r="H77" s="7"/>
      <c r="I77" s="7"/>
      <c r="J77" s="7"/>
      <c r="K77" s="7"/>
      <c r="L77" s="7"/>
      <c r="M77" s="7"/>
      <c r="N77" s="7"/>
      <c r="O77" s="7"/>
      <c r="P77" s="7"/>
    </row>
    <row r="78" spans="2:18">
      <c r="E78" s="7"/>
      <c r="F78" s="7"/>
      <c r="G78" s="7"/>
      <c r="H78" s="7"/>
      <c r="I78" s="7"/>
      <c r="J78" s="7"/>
      <c r="K78" s="7"/>
      <c r="L78" s="7"/>
      <c r="M78" s="7"/>
      <c r="N78" s="7"/>
      <c r="O78" s="7"/>
      <c r="P78" s="7"/>
    </row>
    <row r="79" spans="2:18">
      <c r="F79" s="7"/>
      <c r="G79" s="7"/>
      <c r="H79" s="7"/>
      <c r="I79" s="7"/>
      <c r="J79" s="7"/>
      <c r="K79" s="7"/>
      <c r="L79" s="7"/>
      <c r="M79" s="7"/>
      <c r="N79" s="7"/>
      <c r="O79" s="7"/>
      <c r="P79" s="7"/>
    </row>
    <row r="80" spans="2:18">
      <c r="F80" s="7"/>
      <c r="G80" s="7"/>
      <c r="H80" s="7"/>
      <c r="I80" s="7"/>
      <c r="J80" s="7"/>
      <c r="K80" s="7"/>
      <c r="L80" s="7"/>
      <c r="M80" s="7"/>
      <c r="N80" s="7"/>
      <c r="O80" s="7"/>
      <c r="P80" s="7"/>
    </row>
    <row r="81" spans="6:16">
      <c r="F81" s="7"/>
      <c r="G81" s="7"/>
      <c r="H81" s="7"/>
      <c r="I81" s="7"/>
      <c r="J81" s="7"/>
      <c r="K81" s="7"/>
      <c r="L81" s="7"/>
      <c r="M81" s="7"/>
      <c r="N81" s="7"/>
      <c r="O81" s="7"/>
      <c r="P81" s="7"/>
    </row>
    <row r="82" spans="6:16">
      <c r="F82" s="7"/>
      <c r="G82" s="7"/>
      <c r="H82" s="7"/>
      <c r="I82" s="7"/>
      <c r="J82" s="7"/>
      <c r="K82" s="7"/>
      <c r="L82" s="7"/>
      <c r="M82" s="7"/>
      <c r="N82" s="7"/>
      <c r="O82" s="7"/>
      <c r="P82" s="7"/>
    </row>
    <row r="83" spans="6:16">
      <c r="F83" s="7"/>
      <c r="G83" s="7"/>
      <c r="H83" s="7"/>
      <c r="I83" s="7"/>
      <c r="J83" s="7"/>
      <c r="K83" s="7"/>
      <c r="L83" s="7"/>
      <c r="M83" s="7"/>
      <c r="N83" s="7"/>
      <c r="O83" s="7"/>
      <c r="P83" s="7"/>
    </row>
    <row r="84" spans="6:16">
      <c r="F84" s="7"/>
      <c r="G84" s="7"/>
      <c r="H84" s="7"/>
      <c r="I84" s="7"/>
      <c r="J84" s="7"/>
      <c r="K84" s="7"/>
      <c r="L84" s="7"/>
      <c r="M84" s="7"/>
      <c r="N84" s="7"/>
      <c r="O84" s="7"/>
      <c r="P84" s="7"/>
    </row>
    <row r="85" spans="6:16">
      <c r="F85" s="7"/>
      <c r="G85" s="7"/>
      <c r="H85" s="7"/>
      <c r="I85" s="7"/>
      <c r="J85" s="7"/>
      <c r="K85" s="7"/>
      <c r="L85" s="7"/>
      <c r="M85" s="7"/>
      <c r="N85" s="7"/>
      <c r="O85" s="7"/>
      <c r="P85" s="7"/>
    </row>
    <row r="86" spans="6:16">
      <c r="F86" s="7"/>
      <c r="G86" s="7"/>
      <c r="H86" s="7"/>
      <c r="I86" s="7"/>
      <c r="J86" s="7"/>
      <c r="K86" s="7"/>
      <c r="L86" s="7"/>
      <c r="M86" s="7"/>
      <c r="N86" s="7"/>
      <c r="O86" s="7"/>
      <c r="P86" s="7"/>
    </row>
    <row r="93" spans="6:16">
      <c r="I93" s="67" t="s">
        <v>6</v>
      </c>
    </row>
  </sheetData>
  <sheetProtection algorithmName="SHA-512" hashValue="6ycMuOsciuc4dJrA5W09kS6U11I+sqchN1As9hbSgsv+RTMy3koaf/NJVd1ZE0fqLIVVnGjRpfKr9f0saNJ1HQ==" saltValue="JwECJ7vQ1XUcJPRDpoUCHw==" spinCount="100000" sheet="1" selectLockedCells="1"/>
  <mergeCells count="14">
    <mergeCell ref="G63:J63"/>
    <mergeCell ref="N63:O63"/>
    <mergeCell ref="C18:F18"/>
    <mergeCell ref="F58:O61"/>
    <mergeCell ref="I11:M11"/>
    <mergeCell ref="C12:F12"/>
    <mergeCell ref="B53:C53"/>
    <mergeCell ref="C11:F11"/>
    <mergeCell ref="C17:F17"/>
    <mergeCell ref="B1:N2"/>
    <mergeCell ref="C6:F6"/>
    <mergeCell ref="C10:F10"/>
    <mergeCell ref="I10:M10"/>
    <mergeCell ref="C16:F16"/>
  </mergeCells>
  <phoneticPr fontId="0" type="noConversion"/>
  <conditionalFormatting sqref="I25:N53">
    <cfRule type="expression" dxfId="5" priority="6">
      <formula>$V25="hours"</formula>
    </cfRule>
  </conditionalFormatting>
  <conditionalFormatting sqref="G25:G52 H25:H52 J25:N52">
    <cfRule type="expression" dxfId="4" priority="5">
      <formula>$V25="hotel"</formula>
    </cfRule>
  </conditionalFormatting>
  <conditionalFormatting sqref="G25:H52 I25:I52 L25:N52">
    <cfRule type="expression" dxfId="3" priority="4">
      <formula>$V25="mileage"</formula>
    </cfRule>
  </conditionalFormatting>
  <conditionalFormatting sqref="M25:N53 G25:K53">
    <cfRule type="expression" dxfId="2" priority="3">
      <formula>$V25="transport"</formula>
    </cfRule>
  </conditionalFormatting>
  <conditionalFormatting sqref="N25:N53 G25:L53">
    <cfRule type="expression" dxfId="1" priority="2">
      <formula>$V25="meals"</formula>
    </cfRule>
  </conditionalFormatting>
  <conditionalFormatting sqref="G25:M53">
    <cfRule type="expression" dxfId="0" priority="1">
      <formula>$V25="other"</formula>
    </cfRule>
  </conditionalFormatting>
  <dataValidations count="2">
    <dataValidation type="list" allowBlank="1" showInputMessage="1" showErrorMessage="1" sqref="E26:E52" xr:uid="{00000000-0002-0000-0000-000000000000}">
      <formula1>GrantList</formula1>
    </dataValidation>
    <dataValidation type="list" allowBlank="1" showInputMessage="1" showErrorMessage="1" sqref="G25:G52" xr:uid="{00000000-0002-0000-0000-000003000000}">
      <formula1>HOURS</formula1>
    </dataValidation>
  </dataValidations>
  <printOptions horizontalCentered="1"/>
  <pageMargins left="0.75" right="0.75" top="0.5" bottom="1" header="0.5" footer="0.5"/>
  <pageSetup scale="42" orientation="landscape"/>
  <headerFooter alignWithMargins="0"/>
  <drawing r:id="rId1"/>
  <legacyDrawing r:id="rId2"/>
  <extLst>
    <ext xmlns:x14="http://schemas.microsoft.com/office/spreadsheetml/2009/9/main" uri="{CCE6A557-97BC-4b89-ADB6-D9C93CAAB3DF}">
      <x14:dataValidations xmlns:xm="http://schemas.microsoft.com/office/excel/2006/main" count="5">
        <x14:dataValidation type="list" allowBlank="1" showInputMessage="1" showErrorMessage="1" xr:uid="{AB3DCD37-2CF5-0746-9346-38298B807930}">
          <x14:formula1>
            <xm:f>'Class List'!$B$1:$B$15</xm:f>
          </x14:formula1>
          <xm:sqref>E25</xm:sqref>
        </x14:dataValidation>
        <x14:dataValidation type="list" allowBlank="1" showInputMessage="1" showErrorMessage="1" xr:uid="{00000000-0002-0000-0000-000001000000}">
          <x14:formula1>
            <xm:f>'Class List'!$C$1:$C$31</xm:f>
          </x14:formula1>
          <xm:sqref>C26:C52</xm:sqref>
        </x14:dataValidation>
        <x14:dataValidation type="list" allowBlank="1" showInputMessage="1" showErrorMessage="1" xr:uid="{D81470EB-9099-F04C-BC67-DCE59713A5A0}">
          <x14:formula1>
            <xm:f>'Class List'!$C$1:$C$38</xm:f>
          </x14:formula1>
          <xm:sqref>C25</xm:sqref>
        </x14:dataValidation>
        <x14:dataValidation type="list" allowBlank="1" showInputMessage="1" showErrorMessage="1" xr:uid="{00000000-0002-0000-0000-000002000000}">
          <x14:formula1>
            <xm:f>'Class List'!$A$2:$A$37</xm:f>
          </x14:formula1>
          <xm:sqref>D26:D52</xm:sqref>
        </x14:dataValidation>
        <x14:dataValidation type="list" allowBlank="1" showInputMessage="1" showErrorMessage="1" xr:uid="{234B1346-B83C-A64D-8B99-780800EB8ED5}">
          <x14:formula1>
            <xm:f>'Class List'!$A$1:$A$47</xm:f>
          </x14:formula1>
          <xm:sqref>D25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B1:D612"/>
  <sheetViews>
    <sheetView workbookViewId="0">
      <selection activeCell="C14" sqref="C14"/>
    </sheetView>
  </sheetViews>
  <sheetFormatPr baseColWidth="10" defaultColWidth="11.5" defaultRowHeight="13"/>
  <cols>
    <col min="1" max="1" width="8.33203125" customWidth="1"/>
    <col min="2" max="2" width="86.5" customWidth="1"/>
    <col min="3" max="3" width="57.5" customWidth="1"/>
  </cols>
  <sheetData>
    <row r="1" spans="2:4" ht="38" customHeight="1">
      <c r="B1" s="24" t="s">
        <v>43</v>
      </c>
    </row>
    <row r="3" spans="2:4" ht="34">
      <c r="B3" s="14" t="s">
        <v>44</v>
      </c>
    </row>
    <row r="4" spans="2:4" ht="16">
      <c r="B4" s="14"/>
    </row>
    <row r="6" spans="2:4" ht="19">
      <c r="B6" s="17" t="s">
        <v>49</v>
      </c>
    </row>
    <row r="7" spans="2:4" ht="18">
      <c r="B7" s="17"/>
    </row>
    <row r="8" spans="2:4" ht="34">
      <c r="B8" s="16" t="s">
        <v>45</v>
      </c>
    </row>
    <row r="9" spans="2:4" ht="16">
      <c r="B9" s="16"/>
    </row>
    <row r="10" spans="2:4" ht="68">
      <c r="B10" s="15" t="s">
        <v>46</v>
      </c>
    </row>
    <row r="11" spans="2:4" ht="16">
      <c r="B11" s="16"/>
    </row>
    <row r="12" spans="2:4" ht="85">
      <c r="B12" s="16" t="s">
        <v>80</v>
      </c>
    </row>
    <row r="13" spans="2:4" ht="16">
      <c r="B13" s="16"/>
    </row>
    <row r="14" spans="2:4" ht="51">
      <c r="B14" s="15" t="s">
        <v>47</v>
      </c>
    </row>
    <row r="15" spans="2:4" ht="16">
      <c r="B15" s="16"/>
      <c r="D15" s="7" t="s">
        <v>24</v>
      </c>
    </row>
    <row r="16" spans="2:4" ht="16">
      <c r="B16" s="16"/>
    </row>
    <row r="17" spans="2:2" ht="19">
      <c r="B17" s="17" t="s">
        <v>48</v>
      </c>
    </row>
    <row r="18" spans="2:2" ht="16">
      <c r="B18" s="16"/>
    </row>
    <row r="19" spans="2:2" ht="34">
      <c r="B19" s="18" t="s">
        <v>50</v>
      </c>
    </row>
    <row r="20" spans="2:2" ht="16">
      <c r="B20" s="18"/>
    </row>
    <row r="21" spans="2:2" ht="51">
      <c r="B21" s="16" t="s">
        <v>52</v>
      </c>
    </row>
    <row r="22" spans="2:2" ht="16">
      <c r="B22" s="16"/>
    </row>
    <row r="23" spans="2:2" ht="34">
      <c r="B23" s="16" t="s">
        <v>51</v>
      </c>
    </row>
    <row r="24" spans="2:2" ht="16">
      <c r="B24" s="16"/>
    </row>
    <row r="25" spans="2:2" ht="16">
      <c r="B25" s="16"/>
    </row>
    <row r="26" spans="2:2" ht="19">
      <c r="B26" s="17" t="s">
        <v>69</v>
      </c>
    </row>
    <row r="27" spans="2:2" ht="18">
      <c r="B27" s="17"/>
    </row>
    <row r="28" spans="2:2" ht="34">
      <c r="B28" s="18" t="s">
        <v>70</v>
      </c>
    </row>
    <row r="29" spans="2:2" ht="16">
      <c r="B29" s="16"/>
    </row>
    <row r="30" spans="2:2" ht="34">
      <c r="B30" s="16" t="s">
        <v>71</v>
      </c>
    </row>
    <row r="31" spans="2:2" ht="16">
      <c r="B31" s="16"/>
    </row>
    <row r="32" spans="2:2" ht="19">
      <c r="B32" s="17" t="s">
        <v>81</v>
      </c>
    </row>
    <row r="33" spans="2:4" ht="17">
      <c r="B33" s="19" t="s">
        <v>82</v>
      </c>
      <c r="C33" s="23"/>
      <c r="D33" s="23"/>
    </row>
    <row r="34" spans="2:4" ht="17">
      <c r="B34" s="19" t="s">
        <v>68</v>
      </c>
      <c r="C34" s="23"/>
      <c r="D34" s="23"/>
    </row>
    <row r="35" spans="2:4" ht="17">
      <c r="B35" s="19" t="s">
        <v>67</v>
      </c>
      <c r="C35" s="23"/>
      <c r="D35" s="23"/>
    </row>
    <row r="36" spans="2:4" ht="17">
      <c r="B36" s="19" t="s">
        <v>78</v>
      </c>
      <c r="C36" s="23"/>
      <c r="D36" s="23"/>
    </row>
    <row r="37" spans="2:4" ht="17">
      <c r="B37" s="21" t="s">
        <v>79</v>
      </c>
      <c r="C37" s="23"/>
      <c r="D37" s="23"/>
    </row>
    <row r="38" spans="2:4" ht="17">
      <c r="B38" s="21" t="s">
        <v>83</v>
      </c>
      <c r="C38" s="23"/>
      <c r="D38" s="23"/>
    </row>
    <row r="39" spans="2:4" ht="17">
      <c r="B39" s="20" t="s">
        <v>72</v>
      </c>
      <c r="C39" s="26"/>
      <c r="D39" s="22"/>
    </row>
    <row r="40" spans="2:4" ht="16">
      <c r="B40" s="16"/>
    </row>
    <row r="41" spans="2:4" ht="16">
      <c r="B41" s="16"/>
    </row>
    <row r="42" spans="2:4" ht="16">
      <c r="B42" s="16"/>
    </row>
    <row r="43" spans="2:4" ht="16">
      <c r="B43" s="16"/>
    </row>
    <row r="44" spans="2:4" ht="16">
      <c r="B44" s="16"/>
    </row>
    <row r="45" spans="2:4" ht="16">
      <c r="B45" s="16"/>
    </row>
    <row r="46" spans="2:4" ht="16">
      <c r="B46" s="16"/>
    </row>
    <row r="47" spans="2:4" ht="16">
      <c r="B47" s="16"/>
    </row>
    <row r="48" spans="2:4" ht="16">
      <c r="B48" s="16"/>
    </row>
    <row r="49" spans="2:2" ht="16">
      <c r="B49" s="16"/>
    </row>
    <row r="50" spans="2:2" ht="16">
      <c r="B50" s="16"/>
    </row>
    <row r="51" spans="2:2" ht="16">
      <c r="B51" s="16"/>
    </row>
    <row r="52" spans="2:2" ht="16">
      <c r="B52" s="16"/>
    </row>
    <row r="53" spans="2:2" ht="16">
      <c r="B53" s="16"/>
    </row>
    <row r="54" spans="2:2" ht="16">
      <c r="B54" s="16"/>
    </row>
    <row r="55" spans="2:2" ht="16">
      <c r="B55" s="16"/>
    </row>
    <row r="56" spans="2:2" ht="16">
      <c r="B56" s="16"/>
    </row>
    <row r="57" spans="2:2" ht="16">
      <c r="B57" s="16"/>
    </row>
    <row r="58" spans="2:2" ht="16">
      <c r="B58" s="16"/>
    </row>
    <row r="59" spans="2:2" ht="16">
      <c r="B59" s="16"/>
    </row>
    <row r="60" spans="2:2" ht="16">
      <c r="B60" s="16"/>
    </row>
    <row r="61" spans="2:2" ht="16">
      <c r="B61" s="16"/>
    </row>
    <row r="62" spans="2:2" ht="16">
      <c r="B62" s="16"/>
    </row>
    <row r="63" spans="2:2" ht="16">
      <c r="B63" s="16"/>
    </row>
    <row r="64" spans="2:2" ht="16">
      <c r="B64" s="16"/>
    </row>
    <row r="65" spans="2:2" ht="16">
      <c r="B65" s="16"/>
    </row>
    <row r="66" spans="2:2" ht="16">
      <c r="B66" s="16"/>
    </row>
    <row r="67" spans="2:2" ht="16">
      <c r="B67" s="16"/>
    </row>
    <row r="68" spans="2:2" ht="16">
      <c r="B68" s="16"/>
    </row>
    <row r="69" spans="2:2" ht="16">
      <c r="B69" s="16"/>
    </row>
    <row r="70" spans="2:2" ht="16">
      <c r="B70" s="16"/>
    </row>
    <row r="71" spans="2:2" ht="16">
      <c r="B71" s="16"/>
    </row>
    <row r="72" spans="2:2" ht="16">
      <c r="B72" s="16"/>
    </row>
    <row r="73" spans="2:2" ht="16">
      <c r="B73" s="16"/>
    </row>
    <row r="74" spans="2:2">
      <c r="B74" s="13"/>
    </row>
    <row r="75" spans="2:2">
      <c r="B75" s="13"/>
    </row>
    <row r="76" spans="2:2">
      <c r="B76" s="13"/>
    </row>
    <row r="77" spans="2:2">
      <c r="B77" s="13"/>
    </row>
    <row r="78" spans="2:2">
      <c r="B78" s="13"/>
    </row>
    <row r="79" spans="2:2">
      <c r="B79" s="13"/>
    </row>
    <row r="80" spans="2:2">
      <c r="B80" s="13"/>
    </row>
    <row r="81" spans="2:2">
      <c r="B81" s="13"/>
    </row>
    <row r="82" spans="2:2">
      <c r="B82" s="13"/>
    </row>
    <row r="83" spans="2:2">
      <c r="B83" s="13"/>
    </row>
    <row r="84" spans="2:2">
      <c r="B84" s="13"/>
    </row>
    <row r="85" spans="2:2">
      <c r="B85" s="13"/>
    </row>
    <row r="86" spans="2:2">
      <c r="B86" s="13"/>
    </row>
    <row r="87" spans="2:2">
      <c r="B87" s="13"/>
    </row>
    <row r="88" spans="2:2">
      <c r="B88" s="13"/>
    </row>
    <row r="89" spans="2:2">
      <c r="B89" s="13"/>
    </row>
    <row r="90" spans="2:2">
      <c r="B90" s="13"/>
    </row>
    <row r="91" spans="2:2">
      <c r="B91" s="13"/>
    </row>
    <row r="92" spans="2:2">
      <c r="B92" s="13"/>
    </row>
    <row r="93" spans="2:2">
      <c r="B93" s="13"/>
    </row>
    <row r="94" spans="2:2">
      <c r="B94" s="13"/>
    </row>
    <row r="95" spans="2:2">
      <c r="B95" s="13"/>
    </row>
    <row r="96" spans="2:2">
      <c r="B96" s="13"/>
    </row>
    <row r="97" spans="2:2">
      <c r="B97" s="13"/>
    </row>
    <row r="98" spans="2:2">
      <c r="B98" s="13"/>
    </row>
    <row r="99" spans="2:2">
      <c r="B99" s="13"/>
    </row>
    <row r="100" spans="2:2">
      <c r="B100" s="13"/>
    </row>
    <row r="101" spans="2:2">
      <c r="B101" s="13"/>
    </row>
    <row r="102" spans="2:2">
      <c r="B102" s="13"/>
    </row>
    <row r="103" spans="2:2">
      <c r="B103" s="13"/>
    </row>
    <row r="104" spans="2:2">
      <c r="B104" s="13"/>
    </row>
    <row r="105" spans="2:2">
      <c r="B105" s="13"/>
    </row>
    <row r="106" spans="2:2">
      <c r="B106" s="13"/>
    </row>
    <row r="107" spans="2:2">
      <c r="B107" s="13"/>
    </row>
    <row r="108" spans="2:2">
      <c r="B108" s="13"/>
    </row>
    <row r="109" spans="2:2">
      <c r="B109" s="13"/>
    </row>
    <row r="110" spans="2:2">
      <c r="B110" s="13"/>
    </row>
    <row r="111" spans="2:2">
      <c r="B111" s="13"/>
    </row>
    <row r="112" spans="2:2">
      <c r="B112" s="13"/>
    </row>
    <row r="113" spans="2:2">
      <c r="B113" s="13"/>
    </row>
    <row r="114" spans="2:2">
      <c r="B114" s="13"/>
    </row>
    <row r="115" spans="2:2">
      <c r="B115" s="13"/>
    </row>
    <row r="116" spans="2:2">
      <c r="B116" s="13"/>
    </row>
    <row r="117" spans="2:2">
      <c r="B117" s="13"/>
    </row>
    <row r="118" spans="2:2">
      <c r="B118" s="13"/>
    </row>
    <row r="119" spans="2:2">
      <c r="B119" s="13"/>
    </row>
    <row r="120" spans="2:2">
      <c r="B120" s="13"/>
    </row>
    <row r="121" spans="2:2">
      <c r="B121" s="13"/>
    </row>
    <row r="122" spans="2:2">
      <c r="B122" s="13"/>
    </row>
    <row r="123" spans="2:2">
      <c r="B123" s="13"/>
    </row>
    <row r="124" spans="2:2">
      <c r="B124" s="13"/>
    </row>
    <row r="125" spans="2:2">
      <c r="B125" s="13"/>
    </row>
    <row r="126" spans="2:2">
      <c r="B126" s="13"/>
    </row>
    <row r="127" spans="2:2">
      <c r="B127" s="13"/>
    </row>
    <row r="128" spans="2:2">
      <c r="B128" s="13"/>
    </row>
    <row r="129" spans="2:2">
      <c r="B129" s="13"/>
    </row>
    <row r="130" spans="2:2">
      <c r="B130" s="13"/>
    </row>
    <row r="131" spans="2:2">
      <c r="B131" s="13"/>
    </row>
    <row r="132" spans="2:2">
      <c r="B132" s="13"/>
    </row>
    <row r="133" spans="2:2">
      <c r="B133" s="13"/>
    </row>
    <row r="134" spans="2:2">
      <c r="B134" s="13"/>
    </row>
    <row r="135" spans="2:2">
      <c r="B135" s="13"/>
    </row>
    <row r="136" spans="2:2">
      <c r="B136" s="13"/>
    </row>
    <row r="137" spans="2:2">
      <c r="B137" s="13"/>
    </row>
    <row r="138" spans="2:2">
      <c r="B138" s="13"/>
    </row>
    <row r="139" spans="2:2">
      <c r="B139" s="13"/>
    </row>
    <row r="140" spans="2:2">
      <c r="B140" s="13"/>
    </row>
    <row r="141" spans="2:2">
      <c r="B141" s="13"/>
    </row>
    <row r="142" spans="2:2">
      <c r="B142" s="13"/>
    </row>
    <row r="143" spans="2:2">
      <c r="B143" s="13"/>
    </row>
    <row r="144" spans="2:2">
      <c r="B144" s="13"/>
    </row>
    <row r="145" spans="2:2">
      <c r="B145" s="13"/>
    </row>
    <row r="146" spans="2:2">
      <c r="B146" s="13"/>
    </row>
    <row r="147" spans="2:2">
      <c r="B147" s="13"/>
    </row>
    <row r="148" spans="2:2">
      <c r="B148" s="13"/>
    </row>
    <row r="149" spans="2:2">
      <c r="B149" s="13"/>
    </row>
    <row r="150" spans="2:2">
      <c r="B150" s="13"/>
    </row>
    <row r="151" spans="2:2">
      <c r="B151" s="13"/>
    </row>
    <row r="152" spans="2:2">
      <c r="B152" s="13"/>
    </row>
    <row r="153" spans="2:2">
      <c r="B153" s="13"/>
    </row>
    <row r="154" spans="2:2">
      <c r="B154" s="13"/>
    </row>
    <row r="155" spans="2:2">
      <c r="B155" s="13"/>
    </row>
    <row r="156" spans="2:2">
      <c r="B156" s="13"/>
    </row>
    <row r="157" spans="2:2">
      <c r="B157" s="13"/>
    </row>
    <row r="158" spans="2:2">
      <c r="B158" s="13"/>
    </row>
    <row r="159" spans="2:2">
      <c r="B159" s="13"/>
    </row>
    <row r="160" spans="2:2">
      <c r="B160" s="13"/>
    </row>
    <row r="161" spans="2:2">
      <c r="B161" s="13"/>
    </row>
    <row r="162" spans="2:2">
      <c r="B162" s="13"/>
    </row>
    <row r="163" spans="2:2">
      <c r="B163" s="13"/>
    </row>
    <row r="164" spans="2:2">
      <c r="B164" s="13"/>
    </row>
    <row r="165" spans="2:2">
      <c r="B165" s="13"/>
    </row>
    <row r="166" spans="2:2">
      <c r="B166" s="13"/>
    </row>
    <row r="167" spans="2:2">
      <c r="B167" s="13"/>
    </row>
    <row r="168" spans="2:2">
      <c r="B168" s="13"/>
    </row>
    <row r="169" spans="2:2">
      <c r="B169" s="13"/>
    </row>
    <row r="170" spans="2:2">
      <c r="B170" s="13"/>
    </row>
    <row r="171" spans="2:2">
      <c r="B171" s="13"/>
    </row>
    <row r="172" spans="2:2">
      <c r="B172" s="13"/>
    </row>
    <row r="173" spans="2:2">
      <c r="B173" s="13"/>
    </row>
    <row r="174" spans="2:2">
      <c r="B174" s="13"/>
    </row>
    <row r="175" spans="2:2">
      <c r="B175" s="13"/>
    </row>
    <row r="176" spans="2:2">
      <c r="B176" s="13"/>
    </row>
    <row r="177" spans="2:2">
      <c r="B177" s="13"/>
    </row>
    <row r="178" spans="2:2">
      <c r="B178" s="13"/>
    </row>
    <row r="179" spans="2:2">
      <c r="B179" s="13"/>
    </row>
    <row r="180" spans="2:2">
      <c r="B180" s="13"/>
    </row>
    <row r="181" spans="2:2">
      <c r="B181" s="13"/>
    </row>
    <row r="182" spans="2:2">
      <c r="B182" s="13"/>
    </row>
    <row r="183" spans="2:2">
      <c r="B183" s="13"/>
    </row>
    <row r="184" spans="2:2">
      <c r="B184" s="13"/>
    </row>
    <row r="185" spans="2:2">
      <c r="B185" s="13"/>
    </row>
    <row r="186" spans="2:2">
      <c r="B186" s="13"/>
    </row>
    <row r="187" spans="2:2">
      <c r="B187" s="13"/>
    </row>
    <row r="188" spans="2:2">
      <c r="B188" s="13"/>
    </row>
    <row r="189" spans="2:2">
      <c r="B189" s="13"/>
    </row>
    <row r="190" spans="2:2">
      <c r="B190" s="13"/>
    </row>
    <row r="191" spans="2:2">
      <c r="B191" s="13"/>
    </row>
    <row r="192" spans="2:2">
      <c r="B192" s="13"/>
    </row>
    <row r="193" spans="2:2">
      <c r="B193" s="13"/>
    </row>
    <row r="194" spans="2:2">
      <c r="B194" s="13"/>
    </row>
    <row r="195" spans="2:2">
      <c r="B195" s="13"/>
    </row>
    <row r="196" spans="2:2">
      <c r="B196" s="13"/>
    </row>
    <row r="197" spans="2:2">
      <c r="B197" s="13"/>
    </row>
    <row r="198" spans="2:2">
      <c r="B198" s="13"/>
    </row>
    <row r="199" spans="2:2">
      <c r="B199" s="13"/>
    </row>
    <row r="200" spans="2:2">
      <c r="B200" s="13"/>
    </row>
    <row r="201" spans="2:2">
      <c r="B201" s="13"/>
    </row>
    <row r="202" spans="2:2">
      <c r="B202" s="13"/>
    </row>
    <row r="203" spans="2:2">
      <c r="B203" s="13"/>
    </row>
    <row r="204" spans="2:2">
      <c r="B204" s="13"/>
    </row>
    <row r="205" spans="2:2">
      <c r="B205" s="13"/>
    </row>
    <row r="206" spans="2:2">
      <c r="B206" s="13"/>
    </row>
    <row r="207" spans="2:2">
      <c r="B207" s="13"/>
    </row>
    <row r="208" spans="2:2">
      <c r="B208" s="13"/>
    </row>
    <row r="209" spans="2:2">
      <c r="B209" s="13"/>
    </row>
    <row r="210" spans="2:2">
      <c r="B210" s="13"/>
    </row>
    <row r="211" spans="2:2">
      <c r="B211" s="13"/>
    </row>
    <row r="212" spans="2:2">
      <c r="B212" s="13"/>
    </row>
    <row r="213" spans="2:2">
      <c r="B213" s="13"/>
    </row>
    <row r="214" spans="2:2">
      <c r="B214" s="13"/>
    </row>
    <row r="215" spans="2:2">
      <c r="B215" s="13"/>
    </row>
    <row r="216" spans="2:2">
      <c r="B216" s="13"/>
    </row>
    <row r="217" spans="2:2">
      <c r="B217" s="13"/>
    </row>
    <row r="218" spans="2:2">
      <c r="B218" s="13"/>
    </row>
    <row r="219" spans="2:2">
      <c r="B219" s="13"/>
    </row>
    <row r="220" spans="2:2">
      <c r="B220" s="13"/>
    </row>
    <row r="221" spans="2:2">
      <c r="B221" s="13"/>
    </row>
    <row r="222" spans="2:2">
      <c r="B222" s="13"/>
    </row>
    <row r="223" spans="2:2">
      <c r="B223" s="13"/>
    </row>
    <row r="224" spans="2:2">
      <c r="B224" s="13"/>
    </row>
    <row r="225" spans="2:2">
      <c r="B225" s="13"/>
    </row>
    <row r="226" spans="2:2">
      <c r="B226" s="13"/>
    </row>
    <row r="227" spans="2:2">
      <c r="B227" s="13"/>
    </row>
    <row r="228" spans="2:2">
      <c r="B228" s="13"/>
    </row>
    <row r="229" spans="2:2">
      <c r="B229" s="13"/>
    </row>
    <row r="230" spans="2:2">
      <c r="B230" s="13"/>
    </row>
    <row r="231" spans="2:2">
      <c r="B231" s="13"/>
    </row>
    <row r="232" spans="2:2">
      <c r="B232" s="13"/>
    </row>
    <row r="233" spans="2:2">
      <c r="B233" s="13"/>
    </row>
    <row r="234" spans="2:2">
      <c r="B234" s="13"/>
    </row>
    <row r="235" spans="2:2">
      <c r="B235" s="13"/>
    </row>
    <row r="236" spans="2:2">
      <c r="B236" s="13"/>
    </row>
    <row r="237" spans="2:2">
      <c r="B237" s="13"/>
    </row>
    <row r="238" spans="2:2">
      <c r="B238" s="13"/>
    </row>
    <row r="239" spans="2:2">
      <c r="B239" s="13"/>
    </row>
    <row r="240" spans="2:2">
      <c r="B240" s="13"/>
    </row>
    <row r="241" spans="2:2">
      <c r="B241" s="13"/>
    </row>
    <row r="242" spans="2:2">
      <c r="B242" s="13"/>
    </row>
    <row r="243" spans="2:2">
      <c r="B243" s="13"/>
    </row>
    <row r="244" spans="2:2">
      <c r="B244" s="13"/>
    </row>
    <row r="245" spans="2:2">
      <c r="B245" s="13"/>
    </row>
    <row r="246" spans="2:2">
      <c r="B246" s="13"/>
    </row>
    <row r="247" spans="2:2">
      <c r="B247" s="13"/>
    </row>
    <row r="248" spans="2:2">
      <c r="B248" s="13"/>
    </row>
    <row r="249" spans="2:2">
      <c r="B249" s="13"/>
    </row>
    <row r="250" spans="2:2">
      <c r="B250" s="13"/>
    </row>
    <row r="251" spans="2:2">
      <c r="B251" s="13"/>
    </row>
    <row r="252" spans="2:2">
      <c r="B252" s="13"/>
    </row>
    <row r="253" spans="2:2">
      <c r="B253" s="13"/>
    </row>
    <row r="254" spans="2:2">
      <c r="B254" s="13"/>
    </row>
    <row r="255" spans="2:2">
      <c r="B255" s="13"/>
    </row>
    <row r="256" spans="2:2">
      <c r="B256" s="13"/>
    </row>
    <row r="257" spans="2:2">
      <c r="B257" s="13"/>
    </row>
    <row r="258" spans="2:2">
      <c r="B258" s="13"/>
    </row>
    <row r="259" spans="2:2">
      <c r="B259" s="13"/>
    </row>
    <row r="260" spans="2:2">
      <c r="B260" s="13"/>
    </row>
    <row r="261" spans="2:2">
      <c r="B261" s="13"/>
    </row>
    <row r="262" spans="2:2">
      <c r="B262" s="13"/>
    </row>
    <row r="263" spans="2:2">
      <c r="B263" s="13"/>
    </row>
    <row r="264" spans="2:2">
      <c r="B264" s="13"/>
    </row>
    <row r="265" spans="2:2">
      <c r="B265" s="13"/>
    </row>
    <row r="266" spans="2:2">
      <c r="B266" s="13"/>
    </row>
    <row r="267" spans="2:2">
      <c r="B267" s="13"/>
    </row>
    <row r="268" spans="2:2">
      <c r="B268" s="13"/>
    </row>
    <row r="269" spans="2:2">
      <c r="B269" s="13"/>
    </row>
    <row r="270" spans="2:2">
      <c r="B270" s="13"/>
    </row>
    <row r="271" spans="2:2">
      <c r="B271" s="13"/>
    </row>
    <row r="272" spans="2:2">
      <c r="B272" s="13"/>
    </row>
    <row r="273" spans="2:2">
      <c r="B273" s="13"/>
    </row>
    <row r="274" spans="2:2">
      <c r="B274" s="13"/>
    </row>
    <row r="275" spans="2:2">
      <c r="B275" s="13"/>
    </row>
    <row r="276" spans="2:2">
      <c r="B276" s="13"/>
    </row>
    <row r="277" spans="2:2">
      <c r="B277" s="13"/>
    </row>
    <row r="278" spans="2:2">
      <c r="B278" s="13"/>
    </row>
    <row r="279" spans="2:2">
      <c r="B279" s="13"/>
    </row>
    <row r="280" spans="2:2">
      <c r="B280" s="13"/>
    </row>
    <row r="281" spans="2:2">
      <c r="B281" s="13"/>
    </row>
    <row r="282" spans="2:2">
      <c r="B282" s="13"/>
    </row>
    <row r="283" spans="2:2">
      <c r="B283" s="13"/>
    </row>
    <row r="284" spans="2:2">
      <c r="B284" s="13"/>
    </row>
    <row r="285" spans="2:2">
      <c r="B285" s="13"/>
    </row>
    <row r="286" spans="2:2">
      <c r="B286" s="13"/>
    </row>
    <row r="287" spans="2:2">
      <c r="B287" s="13"/>
    </row>
    <row r="288" spans="2:2">
      <c r="B288" s="13"/>
    </row>
    <row r="289" spans="2:2">
      <c r="B289" s="13"/>
    </row>
    <row r="290" spans="2:2">
      <c r="B290" s="13"/>
    </row>
    <row r="291" spans="2:2">
      <c r="B291" s="13"/>
    </row>
    <row r="292" spans="2:2">
      <c r="B292" s="13"/>
    </row>
    <row r="293" spans="2:2">
      <c r="B293" s="13"/>
    </row>
    <row r="294" spans="2:2">
      <c r="B294" s="13"/>
    </row>
    <row r="295" spans="2:2">
      <c r="B295" s="13"/>
    </row>
    <row r="296" spans="2:2">
      <c r="B296" s="13"/>
    </row>
    <row r="297" spans="2:2">
      <c r="B297" s="13"/>
    </row>
    <row r="298" spans="2:2">
      <c r="B298" s="13"/>
    </row>
    <row r="299" spans="2:2">
      <c r="B299" s="13"/>
    </row>
    <row r="300" spans="2:2">
      <c r="B300" s="13"/>
    </row>
    <row r="301" spans="2:2">
      <c r="B301" s="13"/>
    </row>
    <row r="302" spans="2:2">
      <c r="B302" s="13"/>
    </row>
    <row r="303" spans="2:2">
      <c r="B303" s="13"/>
    </row>
    <row r="304" spans="2:2">
      <c r="B304" s="13"/>
    </row>
    <row r="305" spans="2:2">
      <c r="B305" s="13"/>
    </row>
    <row r="306" spans="2:2">
      <c r="B306" s="13"/>
    </row>
    <row r="307" spans="2:2">
      <c r="B307" s="13"/>
    </row>
    <row r="308" spans="2:2">
      <c r="B308" s="13"/>
    </row>
    <row r="309" spans="2:2">
      <c r="B309" s="13"/>
    </row>
    <row r="310" spans="2:2">
      <c r="B310" s="13"/>
    </row>
    <row r="311" spans="2:2">
      <c r="B311" s="13"/>
    </row>
    <row r="312" spans="2:2">
      <c r="B312" s="13"/>
    </row>
    <row r="313" spans="2:2">
      <c r="B313" s="13"/>
    </row>
    <row r="314" spans="2:2">
      <c r="B314" s="13"/>
    </row>
    <row r="315" spans="2:2">
      <c r="B315" s="13"/>
    </row>
    <row r="316" spans="2:2">
      <c r="B316" s="13"/>
    </row>
    <row r="317" spans="2:2">
      <c r="B317" s="13"/>
    </row>
    <row r="318" spans="2:2">
      <c r="B318" s="13"/>
    </row>
    <row r="319" spans="2:2">
      <c r="B319" s="13"/>
    </row>
    <row r="320" spans="2:2">
      <c r="B320" s="13"/>
    </row>
    <row r="321" spans="2:2">
      <c r="B321" s="13"/>
    </row>
    <row r="322" spans="2:2">
      <c r="B322" s="13"/>
    </row>
    <row r="323" spans="2:2">
      <c r="B323" s="13"/>
    </row>
    <row r="324" spans="2:2">
      <c r="B324" s="13"/>
    </row>
    <row r="325" spans="2:2">
      <c r="B325" s="13"/>
    </row>
    <row r="326" spans="2:2">
      <c r="B326" s="13"/>
    </row>
    <row r="327" spans="2:2">
      <c r="B327" s="13"/>
    </row>
    <row r="328" spans="2:2">
      <c r="B328" s="13"/>
    </row>
    <row r="329" spans="2:2">
      <c r="B329" s="13"/>
    </row>
    <row r="330" spans="2:2">
      <c r="B330" s="13"/>
    </row>
    <row r="331" spans="2:2">
      <c r="B331" s="13"/>
    </row>
    <row r="332" spans="2:2">
      <c r="B332" s="13"/>
    </row>
    <row r="333" spans="2:2">
      <c r="B333" s="13"/>
    </row>
    <row r="334" spans="2:2">
      <c r="B334" s="13"/>
    </row>
    <row r="335" spans="2:2">
      <c r="B335" s="13"/>
    </row>
    <row r="336" spans="2:2">
      <c r="B336" s="13"/>
    </row>
    <row r="337" spans="2:2">
      <c r="B337" s="13"/>
    </row>
    <row r="338" spans="2:2">
      <c r="B338" s="13"/>
    </row>
    <row r="339" spans="2:2">
      <c r="B339" s="13"/>
    </row>
    <row r="340" spans="2:2">
      <c r="B340" s="13"/>
    </row>
    <row r="341" spans="2:2">
      <c r="B341" s="13"/>
    </row>
    <row r="342" spans="2:2">
      <c r="B342" s="13"/>
    </row>
    <row r="343" spans="2:2">
      <c r="B343" s="13"/>
    </row>
    <row r="344" spans="2:2">
      <c r="B344" s="13"/>
    </row>
    <row r="345" spans="2:2">
      <c r="B345" s="13"/>
    </row>
    <row r="346" spans="2:2">
      <c r="B346" s="13"/>
    </row>
    <row r="347" spans="2:2">
      <c r="B347" s="13"/>
    </row>
    <row r="348" spans="2:2">
      <c r="B348" s="13"/>
    </row>
    <row r="349" spans="2:2">
      <c r="B349" s="13"/>
    </row>
    <row r="350" spans="2:2">
      <c r="B350" s="13"/>
    </row>
    <row r="351" spans="2:2">
      <c r="B351" s="13"/>
    </row>
    <row r="352" spans="2:2">
      <c r="B352" s="13"/>
    </row>
    <row r="353" spans="2:2">
      <c r="B353" s="13"/>
    </row>
    <row r="354" spans="2:2">
      <c r="B354" s="13"/>
    </row>
    <row r="355" spans="2:2">
      <c r="B355" s="13"/>
    </row>
    <row r="356" spans="2:2">
      <c r="B356" s="13"/>
    </row>
    <row r="357" spans="2:2">
      <c r="B357" s="13"/>
    </row>
    <row r="358" spans="2:2">
      <c r="B358" s="13"/>
    </row>
    <row r="359" spans="2:2">
      <c r="B359" s="13"/>
    </row>
    <row r="360" spans="2:2">
      <c r="B360" s="13"/>
    </row>
    <row r="361" spans="2:2">
      <c r="B361" s="13"/>
    </row>
    <row r="362" spans="2:2">
      <c r="B362" s="13"/>
    </row>
    <row r="363" spans="2:2">
      <c r="B363" s="13"/>
    </row>
    <row r="364" spans="2:2">
      <c r="B364" s="13"/>
    </row>
    <row r="365" spans="2:2">
      <c r="B365" s="13"/>
    </row>
    <row r="366" spans="2:2">
      <c r="B366" s="13"/>
    </row>
    <row r="367" spans="2:2">
      <c r="B367" s="13"/>
    </row>
    <row r="368" spans="2:2">
      <c r="B368" s="13"/>
    </row>
    <row r="369" spans="2:2">
      <c r="B369" s="13"/>
    </row>
    <row r="370" spans="2:2">
      <c r="B370" s="13"/>
    </row>
    <row r="371" spans="2:2">
      <c r="B371" s="13"/>
    </row>
    <row r="372" spans="2:2">
      <c r="B372" s="13"/>
    </row>
    <row r="373" spans="2:2">
      <c r="B373" s="13"/>
    </row>
    <row r="374" spans="2:2">
      <c r="B374" s="13"/>
    </row>
    <row r="375" spans="2:2">
      <c r="B375" s="13"/>
    </row>
    <row r="376" spans="2:2">
      <c r="B376" s="13"/>
    </row>
    <row r="377" spans="2:2">
      <c r="B377" s="13"/>
    </row>
    <row r="378" spans="2:2">
      <c r="B378" s="13"/>
    </row>
    <row r="379" spans="2:2">
      <c r="B379" s="13"/>
    </row>
    <row r="380" spans="2:2">
      <c r="B380" s="13"/>
    </row>
    <row r="381" spans="2:2">
      <c r="B381" s="13"/>
    </row>
    <row r="382" spans="2:2">
      <c r="B382" s="13"/>
    </row>
    <row r="383" spans="2:2">
      <c r="B383" s="13"/>
    </row>
    <row r="384" spans="2:2">
      <c r="B384" s="13"/>
    </row>
    <row r="385" spans="2:2">
      <c r="B385" s="13"/>
    </row>
    <row r="386" spans="2:2">
      <c r="B386" s="13"/>
    </row>
    <row r="387" spans="2:2">
      <c r="B387" s="13"/>
    </row>
    <row r="388" spans="2:2">
      <c r="B388" s="13"/>
    </row>
    <row r="389" spans="2:2">
      <c r="B389" s="13"/>
    </row>
    <row r="390" spans="2:2">
      <c r="B390" s="13"/>
    </row>
    <row r="391" spans="2:2">
      <c r="B391" s="13"/>
    </row>
    <row r="392" spans="2:2">
      <c r="B392" s="13"/>
    </row>
    <row r="393" spans="2:2">
      <c r="B393" s="13"/>
    </row>
    <row r="394" spans="2:2">
      <c r="B394" s="13"/>
    </row>
    <row r="395" spans="2:2">
      <c r="B395" s="13"/>
    </row>
    <row r="396" spans="2:2">
      <c r="B396" s="13"/>
    </row>
    <row r="397" spans="2:2">
      <c r="B397" s="13"/>
    </row>
    <row r="398" spans="2:2">
      <c r="B398" s="13"/>
    </row>
    <row r="399" spans="2:2">
      <c r="B399" s="13"/>
    </row>
    <row r="400" spans="2:2">
      <c r="B400" s="13"/>
    </row>
    <row r="401" spans="2:2">
      <c r="B401" s="13"/>
    </row>
    <row r="402" spans="2:2">
      <c r="B402" s="13"/>
    </row>
    <row r="403" spans="2:2">
      <c r="B403" s="13"/>
    </row>
    <row r="404" spans="2:2">
      <c r="B404" s="13"/>
    </row>
    <row r="405" spans="2:2">
      <c r="B405" s="13"/>
    </row>
    <row r="406" spans="2:2">
      <c r="B406" s="13"/>
    </row>
    <row r="407" spans="2:2">
      <c r="B407" s="13"/>
    </row>
    <row r="408" spans="2:2">
      <c r="B408" s="13"/>
    </row>
    <row r="409" spans="2:2">
      <c r="B409" s="13"/>
    </row>
    <row r="410" spans="2:2">
      <c r="B410" s="13"/>
    </row>
    <row r="411" spans="2:2">
      <c r="B411" s="13"/>
    </row>
    <row r="412" spans="2:2">
      <c r="B412" s="13"/>
    </row>
    <row r="413" spans="2:2">
      <c r="B413" s="13"/>
    </row>
    <row r="414" spans="2:2">
      <c r="B414" s="13"/>
    </row>
    <row r="415" spans="2:2">
      <c r="B415" s="13"/>
    </row>
    <row r="416" spans="2:2">
      <c r="B416" s="13"/>
    </row>
    <row r="417" spans="2:2">
      <c r="B417" s="13"/>
    </row>
    <row r="418" spans="2:2">
      <c r="B418" s="13"/>
    </row>
    <row r="419" spans="2:2">
      <c r="B419" s="13"/>
    </row>
    <row r="420" spans="2:2">
      <c r="B420" s="13"/>
    </row>
    <row r="421" spans="2:2">
      <c r="B421" s="13"/>
    </row>
    <row r="422" spans="2:2">
      <c r="B422" s="13"/>
    </row>
    <row r="423" spans="2:2">
      <c r="B423" s="13"/>
    </row>
    <row r="424" spans="2:2">
      <c r="B424" s="13"/>
    </row>
    <row r="425" spans="2:2">
      <c r="B425" s="13"/>
    </row>
    <row r="426" spans="2:2">
      <c r="B426" s="13"/>
    </row>
    <row r="427" spans="2:2">
      <c r="B427" s="13"/>
    </row>
    <row r="428" spans="2:2">
      <c r="B428" s="13"/>
    </row>
    <row r="429" spans="2:2">
      <c r="B429" s="13"/>
    </row>
    <row r="430" spans="2:2">
      <c r="B430" s="13"/>
    </row>
    <row r="431" spans="2:2">
      <c r="B431" s="13"/>
    </row>
    <row r="432" spans="2:2">
      <c r="B432" s="13"/>
    </row>
    <row r="433" spans="2:2">
      <c r="B433" s="13"/>
    </row>
    <row r="434" spans="2:2">
      <c r="B434" s="13"/>
    </row>
    <row r="435" spans="2:2">
      <c r="B435" s="13"/>
    </row>
    <row r="436" spans="2:2">
      <c r="B436" s="13"/>
    </row>
    <row r="437" spans="2:2">
      <c r="B437" s="13"/>
    </row>
    <row r="438" spans="2:2">
      <c r="B438" s="13"/>
    </row>
    <row r="439" spans="2:2">
      <c r="B439" s="13"/>
    </row>
    <row r="440" spans="2:2">
      <c r="B440" s="13"/>
    </row>
    <row r="441" spans="2:2">
      <c r="B441" s="13"/>
    </row>
    <row r="442" spans="2:2">
      <c r="B442" s="13"/>
    </row>
    <row r="443" spans="2:2">
      <c r="B443" s="13"/>
    </row>
    <row r="444" spans="2:2">
      <c r="B444" s="13"/>
    </row>
    <row r="445" spans="2:2">
      <c r="B445" s="13"/>
    </row>
    <row r="446" spans="2:2">
      <c r="B446" s="13"/>
    </row>
    <row r="447" spans="2:2">
      <c r="B447" s="13"/>
    </row>
    <row r="448" spans="2:2">
      <c r="B448" s="13"/>
    </row>
    <row r="449" spans="2:2">
      <c r="B449" s="13"/>
    </row>
    <row r="450" spans="2:2">
      <c r="B450" s="13"/>
    </row>
    <row r="451" spans="2:2">
      <c r="B451" s="13"/>
    </row>
    <row r="452" spans="2:2">
      <c r="B452" s="13"/>
    </row>
    <row r="453" spans="2:2">
      <c r="B453" s="13"/>
    </row>
    <row r="454" spans="2:2">
      <c r="B454" s="13"/>
    </row>
    <row r="455" spans="2:2">
      <c r="B455" s="13"/>
    </row>
    <row r="456" spans="2:2">
      <c r="B456" s="13"/>
    </row>
    <row r="457" spans="2:2">
      <c r="B457" s="13"/>
    </row>
    <row r="458" spans="2:2">
      <c r="B458" s="13"/>
    </row>
    <row r="459" spans="2:2">
      <c r="B459" s="13"/>
    </row>
    <row r="460" spans="2:2">
      <c r="B460" s="13"/>
    </row>
    <row r="461" spans="2:2">
      <c r="B461" s="13"/>
    </row>
    <row r="462" spans="2:2">
      <c r="B462" s="13"/>
    </row>
    <row r="463" spans="2:2">
      <c r="B463" s="13"/>
    </row>
    <row r="464" spans="2:2">
      <c r="B464" s="13"/>
    </row>
    <row r="465" spans="2:2">
      <c r="B465" s="13"/>
    </row>
    <row r="466" spans="2:2">
      <c r="B466" s="13"/>
    </row>
    <row r="467" spans="2:2">
      <c r="B467" s="13"/>
    </row>
    <row r="468" spans="2:2">
      <c r="B468" s="13"/>
    </row>
    <row r="469" spans="2:2">
      <c r="B469" s="13"/>
    </row>
    <row r="470" spans="2:2">
      <c r="B470" s="13"/>
    </row>
    <row r="471" spans="2:2">
      <c r="B471" s="13"/>
    </row>
    <row r="472" spans="2:2">
      <c r="B472" s="13"/>
    </row>
    <row r="473" spans="2:2">
      <c r="B473" s="13"/>
    </row>
    <row r="474" spans="2:2">
      <c r="B474" s="13"/>
    </row>
    <row r="475" spans="2:2">
      <c r="B475" s="13"/>
    </row>
    <row r="476" spans="2:2">
      <c r="B476" s="13"/>
    </row>
    <row r="477" spans="2:2">
      <c r="B477" s="13"/>
    </row>
    <row r="478" spans="2:2">
      <c r="B478" s="13"/>
    </row>
    <row r="479" spans="2:2">
      <c r="B479" s="13"/>
    </row>
    <row r="480" spans="2:2">
      <c r="B480" s="13"/>
    </row>
    <row r="481" spans="2:2">
      <c r="B481" s="13"/>
    </row>
    <row r="482" spans="2:2">
      <c r="B482" s="13"/>
    </row>
    <row r="483" spans="2:2">
      <c r="B483" s="13"/>
    </row>
    <row r="484" spans="2:2">
      <c r="B484" s="13"/>
    </row>
    <row r="485" spans="2:2">
      <c r="B485" s="13"/>
    </row>
    <row r="486" spans="2:2">
      <c r="B486" s="13"/>
    </row>
    <row r="487" spans="2:2">
      <c r="B487" s="13"/>
    </row>
    <row r="488" spans="2:2">
      <c r="B488" s="13"/>
    </row>
    <row r="489" spans="2:2">
      <c r="B489" s="13"/>
    </row>
    <row r="490" spans="2:2">
      <c r="B490" s="13"/>
    </row>
    <row r="491" spans="2:2">
      <c r="B491" s="13"/>
    </row>
    <row r="492" spans="2:2">
      <c r="B492" s="13"/>
    </row>
    <row r="493" spans="2:2">
      <c r="B493" s="13"/>
    </row>
    <row r="494" spans="2:2">
      <c r="B494" s="13"/>
    </row>
    <row r="495" spans="2:2">
      <c r="B495" s="13"/>
    </row>
    <row r="496" spans="2:2">
      <c r="B496" s="13"/>
    </row>
    <row r="497" spans="2:2">
      <c r="B497" s="13"/>
    </row>
    <row r="498" spans="2:2">
      <c r="B498" s="13"/>
    </row>
    <row r="499" spans="2:2">
      <c r="B499" s="13"/>
    </row>
    <row r="500" spans="2:2">
      <c r="B500" s="13"/>
    </row>
    <row r="501" spans="2:2">
      <c r="B501" s="13"/>
    </row>
    <row r="502" spans="2:2">
      <c r="B502" s="13"/>
    </row>
    <row r="503" spans="2:2">
      <c r="B503" s="13"/>
    </row>
    <row r="504" spans="2:2">
      <c r="B504" s="13"/>
    </row>
    <row r="505" spans="2:2">
      <c r="B505" s="13"/>
    </row>
    <row r="506" spans="2:2">
      <c r="B506" s="13"/>
    </row>
    <row r="507" spans="2:2">
      <c r="B507" s="13"/>
    </row>
    <row r="508" spans="2:2">
      <c r="B508" s="13"/>
    </row>
    <row r="509" spans="2:2">
      <c r="B509" s="13"/>
    </row>
    <row r="510" spans="2:2">
      <c r="B510" s="13"/>
    </row>
    <row r="511" spans="2:2">
      <c r="B511" s="13"/>
    </row>
    <row r="512" spans="2:2">
      <c r="B512" s="13"/>
    </row>
    <row r="513" spans="2:2">
      <c r="B513" s="13"/>
    </row>
    <row r="514" spans="2:2">
      <c r="B514" s="13"/>
    </row>
    <row r="515" spans="2:2">
      <c r="B515" s="13"/>
    </row>
    <row r="516" spans="2:2">
      <c r="B516" s="13"/>
    </row>
    <row r="517" spans="2:2">
      <c r="B517" s="13"/>
    </row>
    <row r="518" spans="2:2">
      <c r="B518" s="13"/>
    </row>
    <row r="519" spans="2:2">
      <c r="B519" s="13"/>
    </row>
    <row r="520" spans="2:2">
      <c r="B520" s="13"/>
    </row>
    <row r="521" spans="2:2">
      <c r="B521" s="13"/>
    </row>
    <row r="522" spans="2:2">
      <c r="B522" s="13"/>
    </row>
    <row r="523" spans="2:2">
      <c r="B523" s="13"/>
    </row>
    <row r="524" spans="2:2">
      <c r="B524" s="13"/>
    </row>
    <row r="525" spans="2:2">
      <c r="B525" s="13"/>
    </row>
    <row r="526" spans="2:2">
      <c r="B526" s="13"/>
    </row>
    <row r="527" spans="2:2">
      <c r="B527" s="13"/>
    </row>
    <row r="528" spans="2:2">
      <c r="B528" s="13"/>
    </row>
    <row r="529" spans="2:2">
      <c r="B529" s="13"/>
    </row>
    <row r="530" spans="2:2">
      <c r="B530" s="13"/>
    </row>
    <row r="531" spans="2:2">
      <c r="B531" s="13"/>
    </row>
    <row r="532" spans="2:2">
      <c r="B532" s="13"/>
    </row>
    <row r="533" spans="2:2">
      <c r="B533" s="13"/>
    </row>
    <row r="534" spans="2:2">
      <c r="B534" s="13"/>
    </row>
    <row r="535" spans="2:2">
      <c r="B535" s="13"/>
    </row>
    <row r="536" spans="2:2">
      <c r="B536" s="13"/>
    </row>
    <row r="537" spans="2:2">
      <c r="B537" s="13"/>
    </row>
    <row r="538" spans="2:2">
      <c r="B538" s="13"/>
    </row>
    <row r="539" spans="2:2">
      <c r="B539" s="13"/>
    </row>
    <row r="540" spans="2:2">
      <c r="B540" s="13"/>
    </row>
    <row r="541" spans="2:2">
      <c r="B541" s="13"/>
    </row>
    <row r="542" spans="2:2">
      <c r="B542" s="13"/>
    </row>
    <row r="543" spans="2:2">
      <c r="B543" s="13"/>
    </row>
    <row r="544" spans="2:2">
      <c r="B544" s="13"/>
    </row>
    <row r="545" spans="2:2">
      <c r="B545" s="13"/>
    </row>
    <row r="546" spans="2:2">
      <c r="B546" s="13"/>
    </row>
    <row r="547" spans="2:2">
      <c r="B547" s="13"/>
    </row>
    <row r="548" spans="2:2">
      <c r="B548" s="13"/>
    </row>
    <row r="549" spans="2:2">
      <c r="B549" s="13"/>
    </row>
    <row r="550" spans="2:2">
      <c r="B550" s="13"/>
    </row>
    <row r="551" spans="2:2">
      <c r="B551" s="13"/>
    </row>
    <row r="552" spans="2:2">
      <c r="B552" s="13"/>
    </row>
    <row r="553" spans="2:2">
      <c r="B553" s="13"/>
    </row>
    <row r="554" spans="2:2">
      <c r="B554" s="13"/>
    </row>
    <row r="555" spans="2:2">
      <c r="B555" s="13"/>
    </row>
    <row r="556" spans="2:2">
      <c r="B556" s="13"/>
    </row>
    <row r="557" spans="2:2">
      <c r="B557" s="13"/>
    </row>
    <row r="558" spans="2:2">
      <c r="B558" s="13"/>
    </row>
    <row r="559" spans="2:2">
      <c r="B559" s="13"/>
    </row>
    <row r="560" spans="2:2">
      <c r="B560" s="13"/>
    </row>
    <row r="561" spans="2:2">
      <c r="B561" s="13"/>
    </row>
    <row r="562" spans="2:2">
      <c r="B562" s="13"/>
    </row>
    <row r="563" spans="2:2">
      <c r="B563" s="13"/>
    </row>
    <row r="564" spans="2:2">
      <c r="B564" s="13"/>
    </row>
    <row r="565" spans="2:2">
      <c r="B565" s="13"/>
    </row>
    <row r="566" spans="2:2">
      <c r="B566" s="13"/>
    </row>
    <row r="567" spans="2:2">
      <c r="B567" s="13"/>
    </row>
    <row r="568" spans="2:2">
      <c r="B568" s="13"/>
    </row>
    <row r="569" spans="2:2">
      <c r="B569" s="13"/>
    </row>
    <row r="570" spans="2:2">
      <c r="B570" s="13"/>
    </row>
    <row r="571" spans="2:2">
      <c r="B571" s="13"/>
    </row>
    <row r="572" spans="2:2">
      <c r="B572" s="13"/>
    </row>
    <row r="573" spans="2:2">
      <c r="B573" s="13"/>
    </row>
    <row r="574" spans="2:2">
      <c r="B574" s="13"/>
    </row>
    <row r="575" spans="2:2">
      <c r="B575" s="13"/>
    </row>
    <row r="576" spans="2:2">
      <c r="B576" s="13"/>
    </row>
    <row r="577" spans="2:2">
      <c r="B577" s="13"/>
    </row>
    <row r="578" spans="2:2">
      <c r="B578" s="13"/>
    </row>
    <row r="579" spans="2:2">
      <c r="B579" s="13"/>
    </row>
    <row r="580" spans="2:2">
      <c r="B580" s="13"/>
    </row>
    <row r="581" spans="2:2">
      <c r="B581" s="13"/>
    </row>
    <row r="582" spans="2:2">
      <c r="B582" s="13"/>
    </row>
    <row r="583" spans="2:2">
      <c r="B583" s="13"/>
    </row>
    <row r="584" spans="2:2">
      <c r="B584" s="13"/>
    </row>
    <row r="585" spans="2:2">
      <c r="B585" s="13"/>
    </row>
    <row r="586" spans="2:2">
      <c r="B586" s="13"/>
    </row>
    <row r="587" spans="2:2">
      <c r="B587" s="13"/>
    </row>
    <row r="588" spans="2:2">
      <c r="B588" s="13"/>
    </row>
    <row r="589" spans="2:2">
      <c r="B589" s="13"/>
    </row>
    <row r="590" spans="2:2">
      <c r="B590" s="13"/>
    </row>
    <row r="591" spans="2:2">
      <c r="B591" s="13"/>
    </row>
    <row r="592" spans="2:2">
      <c r="B592" s="13"/>
    </row>
    <row r="593" spans="2:2">
      <c r="B593" s="13"/>
    </row>
    <row r="594" spans="2:2">
      <c r="B594" s="13"/>
    </row>
    <row r="595" spans="2:2">
      <c r="B595" s="13"/>
    </row>
    <row r="596" spans="2:2">
      <c r="B596" s="13"/>
    </row>
    <row r="597" spans="2:2">
      <c r="B597" s="13"/>
    </row>
    <row r="598" spans="2:2">
      <c r="B598" s="13"/>
    </row>
    <row r="599" spans="2:2">
      <c r="B599" s="13"/>
    </row>
    <row r="600" spans="2:2">
      <c r="B600" s="13"/>
    </row>
    <row r="601" spans="2:2">
      <c r="B601" s="13"/>
    </row>
    <row r="602" spans="2:2">
      <c r="B602" s="13"/>
    </row>
    <row r="603" spans="2:2">
      <c r="B603" s="13"/>
    </row>
    <row r="604" spans="2:2">
      <c r="B604" s="13"/>
    </row>
    <row r="605" spans="2:2">
      <c r="B605" s="13"/>
    </row>
    <row r="606" spans="2:2">
      <c r="B606" s="13"/>
    </row>
    <row r="607" spans="2:2">
      <c r="B607" s="13"/>
    </row>
    <row r="608" spans="2:2">
      <c r="B608" s="13"/>
    </row>
    <row r="609" spans="2:2">
      <c r="B609" s="13"/>
    </row>
    <row r="610" spans="2:2">
      <c r="B610" s="13"/>
    </row>
    <row r="611" spans="2:2">
      <c r="B611" s="13"/>
    </row>
    <row r="612" spans="2:2">
      <c r="B612" s="13"/>
    </row>
  </sheetData>
  <sheetProtection algorithmName="SHA-512" hashValue="k3m9MGDemcg5jNByPtvuOlxGuPN72dATM9Wip14ebJnoCBs+Zh7M8W9z1jeFmdHe6HNGzgZFQpfJweXnMY7kbw==" saltValue="dLbUxSRAmJBtdgLaexQp+Q==" spinCount="100000" sheet="1" objects="1" scenarios="1"/>
  <pageMargins left="0.7" right="0.7" top="0.75" bottom="0.75" header="0.3" footer="0.3"/>
  <pageSetup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F48"/>
  <sheetViews>
    <sheetView workbookViewId="0">
      <pane ySplit="1" topLeftCell="A2" activePane="bottomLeft" state="frozen"/>
      <selection pane="bottomLeft" activeCell="C26" sqref="C26"/>
    </sheetView>
  </sheetViews>
  <sheetFormatPr baseColWidth="10" defaultColWidth="11.5" defaultRowHeight="13"/>
  <cols>
    <col min="1" max="1" width="55.33203125" customWidth="1"/>
    <col min="2" max="3" width="44.83203125" customWidth="1"/>
    <col min="4" max="4" width="35" customWidth="1"/>
  </cols>
  <sheetData>
    <row r="1" spans="1:6" ht="26" thickBot="1">
      <c r="A1" s="10" t="s">
        <v>14</v>
      </c>
      <c r="B1" s="11" t="s">
        <v>32</v>
      </c>
      <c r="C1" s="12" t="s">
        <v>22</v>
      </c>
      <c r="D1" s="25" t="s">
        <v>63</v>
      </c>
    </row>
    <row r="2" spans="1:6" ht="19">
      <c r="A2" s="188" t="s">
        <v>21</v>
      </c>
      <c r="B2" s="2" t="s">
        <v>125</v>
      </c>
      <c r="C2" s="194" t="s">
        <v>144</v>
      </c>
      <c r="D2" s="5">
        <v>0</v>
      </c>
    </row>
    <row r="3" spans="1:6" ht="19">
      <c r="A3" s="188" t="s">
        <v>29</v>
      </c>
      <c r="B3" s="2" t="s">
        <v>7</v>
      </c>
      <c r="C3" s="194" t="s">
        <v>139</v>
      </c>
      <c r="D3" s="5">
        <v>0.25</v>
      </c>
    </row>
    <row r="4" spans="1:6" ht="19">
      <c r="A4" s="188" t="s">
        <v>116</v>
      </c>
      <c r="B4" s="2" t="s">
        <v>8</v>
      </c>
      <c r="C4" s="194" t="s">
        <v>141</v>
      </c>
      <c r="D4" s="5">
        <v>0.5</v>
      </c>
      <c r="F4" s="7" t="s">
        <v>6</v>
      </c>
    </row>
    <row r="5" spans="1:6" ht="19">
      <c r="A5" s="188" t="s">
        <v>117</v>
      </c>
      <c r="B5" s="2" t="s">
        <v>9</v>
      </c>
      <c r="C5" s="194" t="s">
        <v>131</v>
      </c>
      <c r="D5" s="5">
        <v>0.75</v>
      </c>
    </row>
    <row r="6" spans="1:6" ht="19">
      <c r="A6" s="188" t="s">
        <v>157</v>
      </c>
      <c r="B6" s="2" t="s">
        <v>10</v>
      </c>
      <c r="C6" s="194" t="s">
        <v>135</v>
      </c>
      <c r="D6" s="5">
        <v>1</v>
      </c>
    </row>
    <row r="7" spans="1:6" ht="19">
      <c r="A7" s="188" t="s">
        <v>145</v>
      </c>
      <c r="B7" s="2" t="s">
        <v>30</v>
      </c>
      <c r="C7" s="194" t="s">
        <v>133</v>
      </c>
      <c r="D7" s="5">
        <v>1.25</v>
      </c>
    </row>
    <row r="8" spans="1:6" ht="19">
      <c r="A8" s="188" t="s">
        <v>115</v>
      </c>
      <c r="B8" s="2" t="s">
        <v>124</v>
      </c>
      <c r="C8" s="194" t="s">
        <v>137</v>
      </c>
      <c r="D8" s="5">
        <v>1.5</v>
      </c>
    </row>
    <row r="9" spans="1:6" ht="19">
      <c r="A9" s="188" t="s">
        <v>114</v>
      </c>
      <c r="B9" s="2"/>
      <c r="C9" s="194" t="s">
        <v>126</v>
      </c>
      <c r="D9" s="5">
        <v>1.75</v>
      </c>
    </row>
    <row r="10" spans="1:6" ht="19">
      <c r="A10" s="188" t="s">
        <v>113</v>
      </c>
      <c r="B10" s="2"/>
      <c r="C10" s="194" t="s">
        <v>127</v>
      </c>
      <c r="D10" s="5">
        <v>2</v>
      </c>
    </row>
    <row r="11" spans="1:6" ht="19">
      <c r="A11" s="188" t="s">
        <v>112</v>
      </c>
      <c r="B11" s="2"/>
      <c r="C11" s="81" t="s">
        <v>128</v>
      </c>
      <c r="D11" s="5">
        <v>2.25</v>
      </c>
    </row>
    <row r="12" spans="1:6" ht="19">
      <c r="A12" s="9" t="s">
        <v>33</v>
      </c>
      <c r="B12" s="2"/>
      <c r="C12" s="81" t="s">
        <v>129</v>
      </c>
      <c r="D12" s="5">
        <v>2.5</v>
      </c>
    </row>
    <row r="13" spans="1:6" ht="23" customHeight="1">
      <c r="A13" s="9" t="s">
        <v>35</v>
      </c>
      <c r="B13" s="2"/>
      <c r="C13" s="81" t="s">
        <v>130</v>
      </c>
      <c r="D13" s="5">
        <v>2.75</v>
      </c>
      <c r="E13" t="s">
        <v>6</v>
      </c>
    </row>
    <row r="14" spans="1:6" ht="19">
      <c r="A14" s="188" t="s">
        <v>123</v>
      </c>
      <c r="B14" s="2"/>
      <c r="C14" s="194" t="s">
        <v>132</v>
      </c>
      <c r="D14" s="5">
        <v>3</v>
      </c>
    </row>
    <row r="15" spans="1:6" ht="19">
      <c r="A15" s="189" t="s">
        <v>118</v>
      </c>
      <c r="B15" s="2"/>
      <c r="C15" s="194" t="s">
        <v>134</v>
      </c>
      <c r="D15" s="5">
        <v>3.25</v>
      </c>
    </row>
    <row r="16" spans="1:6" ht="19">
      <c r="A16" s="9" t="s">
        <v>55</v>
      </c>
      <c r="B16" s="2"/>
      <c r="C16" s="194" t="s">
        <v>138</v>
      </c>
      <c r="D16" s="5">
        <v>3.5</v>
      </c>
    </row>
    <row r="17" spans="1:4" ht="19">
      <c r="A17" s="9" t="s">
        <v>11</v>
      </c>
      <c r="B17" s="2"/>
      <c r="C17" s="194" t="s">
        <v>142</v>
      </c>
      <c r="D17" s="5">
        <v>3.75</v>
      </c>
    </row>
    <row r="18" spans="1:4" ht="19">
      <c r="A18" s="9" t="s">
        <v>149</v>
      </c>
      <c r="B18" s="2"/>
      <c r="C18" s="194" t="s">
        <v>140</v>
      </c>
      <c r="D18" s="5">
        <v>4</v>
      </c>
    </row>
    <row r="19" spans="1:4" ht="19">
      <c r="A19" s="9" t="s">
        <v>152</v>
      </c>
      <c r="B19" s="2"/>
      <c r="C19" s="194" t="s">
        <v>143</v>
      </c>
      <c r="D19" s="5">
        <v>4.25</v>
      </c>
    </row>
    <row r="20" spans="1:4" ht="19">
      <c r="A20" s="9" t="s">
        <v>153</v>
      </c>
      <c r="B20" s="2"/>
      <c r="C20" s="81" t="s">
        <v>136</v>
      </c>
      <c r="D20" s="5">
        <v>4.5</v>
      </c>
    </row>
    <row r="21" spans="1:4" ht="19">
      <c r="A21" s="188" t="s">
        <v>162</v>
      </c>
      <c r="B21" s="2"/>
      <c r="C21" s="194" t="s">
        <v>147</v>
      </c>
      <c r="D21" s="5">
        <v>4.75</v>
      </c>
    </row>
    <row r="22" spans="1:4" ht="19">
      <c r="A22" s="9" t="s">
        <v>12</v>
      </c>
      <c r="B22" s="1"/>
      <c r="C22" s="194" t="s">
        <v>148</v>
      </c>
      <c r="D22" s="5">
        <v>5</v>
      </c>
    </row>
    <row r="23" spans="1:4" ht="19">
      <c r="A23" s="188" t="s">
        <v>161</v>
      </c>
      <c r="B23" s="1"/>
      <c r="C23" s="1"/>
      <c r="D23" s="5">
        <v>5.25</v>
      </c>
    </row>
    <row r="24" spans="1:4" ht="19">
      <c r="A24" s="188" t="s">
        <v>120</v>
      </c>
      <c r="C24" s="1"/>
      <c r="D24" s="5">
        <v>5.5</v>
      </c>
    </row>
    <row r="25" spans="1:4" ht="23">
      <c r="A25" s="188" t="s">
        <v>119</v>
      </c>
      <c r="B25" s="8"/>
      <c r="C25" s="195"/>
      <c r="D25" s="5">
        <v>5.75</v>
      </c>
    </row>
    <row r="26" spans="1:4" ht="19">
      <c r="A26" s="9" t="s">
        <v>158</v>
      </c>
      <c r="B26" s="3"/>
      <c r="C26" s="192"/>
      <c r="D26" s="5">
        <v>6</v>
      </c>
    </row>
    <row r="27" spans="1:4" ht="19">
      <c r="A27" s="9" t="s">
        <v>155</v>
      </c>
      <c r="B27" s="2"/>
      <c r="C27" s="193"/>
      <c r="D27" s="5">
        <v>6.25</v>
      </c>
    </row>
    <row r="28" spans="1:4" ht="19">
      <c r="A28" s="9" t="s">
        <v>34</v>
      </c>
      <c r="B28" s="2"/>
      <c r="C28" s="191"/>
      <c r="D28" s="5">
        <v>6.5</v>
      </c>
    </row>
    <row r="29" spans="1:4" ht="19">
      <c r="A29" s="9" t="s">
        <v>13</v>
      </c>
      <c r="B29" s="4"/>
      <c r="C29" s="191"/>
      <c r="D29" s="5">
        <v>6.75</v>
      </c>
    </row>
    <row r="30" spans="1:4" ht="19">
      <c r="A30" s="9" t="s">
        <v>54</v>
      </c>
      <c r="B30" s="4"/>
      <c r="C30" s="78"/>
      <c r="D30" s="5">
        <v>7</v>
      </c>
    </row>
    <row r="31" spans="1:4" ht="19">
      <c r="A31" s="9" t="s">
        <v>154</v>
      </c>
      <c r="B31" s="4"/>
      <c r="C31" s="81"/>
      <c r="D31" s="5">
        <v>7.25</v>
      </c>
    </row>
    <row r="32" spans="1:4" ht="19">
      <c r="A32" s="9" t="s">
        <v>38</v>
      </c>
      <c r="C32" s="81"/>
      <c r="D32" s="5">
        <v>7.5</v>
      </c>
    </row>
    <row r="33" spans="1:4" ht="19">
      <c r="A33" s="9" t="s">
        <v>151</v>
      </c>
      <c r="D33" s="5">
        <v>7.75</v>
      </c>
    </row>
    <row r="34" spans="1:4" ht="19">
      <c r="A34" s="9" t="s">
        <v>39</v>
      </c>
      <c r="D34" s="5">
        <v>8</v>
      </c>
    </row>
    <row r="35" spans="1:4" ht="19">
      <c r="A35" s="9" t="s">
        <v>150</v>
      </c>
      <c r="B35" s="7" t="s">
        <v>6</v>
      </c>
    </row>
    <row r="36" spans="1:4" ht="19">
      <c r="A36" s="188" t="s">
        <v>121</v>
      </c>
    </row>
    <row r="37" spans="1:4" ht="38">
      <c r="A37" s="188" t="s">
        <v>122</v>
      </c>
    </row>
    <row r="38" spans="1:4" ht="38">
      <c r="A38" s="9" t="s">
        <v>37</v>
      </c>
    </row>
    <row r="39" spans="1:4" ht="19">
      <c r="A39" s="9" t="s">
        <v>36</v>
      </c>
      <c r="C39" s="6" t="s">
        <v>23</v>
      </c>
    </row>
    <row r="40" spans="1:4" ht="19">
      <c r="A40" s="9" t="s">
        <v>156</v>
      </c>
      <c r="B40" s="6" t="s">
        <v>23</v>
      </c>
    </row>
    <row r="41" spans="1:4" ht="18">
      <c r="A41" s="188"/>
    </row>
    <row r="42" spans="1:4" ht="18">
      <c r="A42" s="188"/>
    </row>
    <row r="43" spans="1:4" ht="18">
      <c r="A43" s="188"/>
    </row>
    <row r="44" spans="1:4" ht="18">
      <c r="A44" s="188"/>
    </row>
    <row r="45" spans="1:4" ht="18">
      <c r="A45" s="188"/>
    </row>
    <row r="46" spans="1:4" ht="18">
      <c r="A46" s="188"/>
    </row>
    <row r="48" spans="1:4" ht="14">
      <c r="A48" s="6" t="s">
        <v>23</v>
      </c>
    </row>
  </sheetData>
  <sheetProtection algorithmName="SHA-512" hashValue="tsRQh39B08Ve9qlMcrcom2qAF6fBgvxZMtkkKAfy2xxDdnEXgxXHYx3mvHnKvves8t0v3tdxfZaArL/J0SosnA==" saltValue="9O9VbtFSuzNc2gUiPlXn2g==" spinCount="100000" sheet="1" selectLockedCells="1"/>
  <sortState xmlns:xlrd2="http://schemas.microsoft.com/office/spreadsheetml/2017/richdata2" ref="A4:A41">
    <sortCondition ref="A3"/>
  </sortState>
  <phoneticPr fontId="5" type="noConversion"/>
  <pageMargins left="0.75" right="0.75" top="1" bottom="1" header="0.5" footer="0.5"/>
  <pageSetup orientation="portrait" horizontalDpi="4294967292" verticalDpi="429496729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EEB06-A1DD-FA4B-BBB3-705A95C48077}">
  <sheetPr codeName="Sheet4"/>
  <dimension ref="A1"/>
  <sheetViews>
    <sheetView workbookViewId="0">
      <selection activeCell="B13" sqref="B13"/>
    </sheetView>
  </sheetViews>
  <sheetFormatPr baseColWidth="10" defaultColWidth="11.5" defaultRowHeight="13"/>
  <cols>
    <col min="1" max="1" width="16.6640625" customWidth="1"/>
    <col min="2" max="2" width="18.83203125" customWidth="1"/>
    <col min="3" max="3" width="17.83203125" customWidth="1"/>
  </cols>
  <sheetData>
    <row r="1" spans="1:1">
      <c r="A1" s="7" t="s">
        <v>6</v>
      </c>
    </row>
  </sheetData>
  <sheetProtection algorithmName="SHA-512" hashValue="EHcnc0ea6crTeDYR8l2nT8XLcqNwoov5aY5VA+v2oZq7BhyJdTByPkV/Q1YhH/3paOcmBP9aSHtTS+mJpYmDig==" saltValue="RS0DeO7K7r+If+LtjfBNV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Config</vt:lpstr>
      <vt:lpstr>Expense report</vt:lpstr>
      <vt:lpstr>Instructions</vt:lpstr>
      <vt:lpstr>Class List</vt:lpstr>
      <vt:lpstr>Sheet1</vt:lpstr>
      <vt:lpstr>AccountList</vt:lpstr>
      <vt:lpstr>ClassList</vt:lpstr>
      <vt:lpstr>enable</vt:lpstr>
      <vt:lpstr>end_scan</vt:lpstr>
      <vt:lpstr>formatting</vt:lpstr>
      <vt:lpstr>GrantList</vt:lpstr>
      <vt:lpstr>HOURS</vt:lpstr>
      <vt:lpstr>init_scan</vt:lpstr>
      <vt:lpstr>'Class List'!Print_Area</vt:lpstr>
      <vt:lpstr>'Expense report'!Print_Area</vt:lpstr>
    </vt:vector>
  </TitlesOfParts>
  <Manager/>
  <Company>Microsoft Corporation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Jean Garner</dc:creator>
  <cp:keywords/>
  <dc:description/>
  <cp:lastModifiedBy>Michelle Hammitt</cp:lastModifiedBy>
  <cp:lastPrinted>2019-04-01T18:09:43Z</cp:lastPrinted>
  <dcterms:created xsi:type="dcterms:W3CDTF">2000-10-27T00:30:29Z</dcterms:created>
  <dcterms:modified xsi:type="dcterms:W3CDTF">2020-04-23T16:49:50Z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TC062062751033</vt:lpwstr>
  </property>
</Properties>
</file>